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17520" windowHeight="11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<sst xmlns="http://schemas.openxmlformats.org/spreadsheetml/2006/main" count="203" uniqueCount="140">
  <si>
    <t xml:space="preserve">Mag </t>
  </si>
  <si>
    <t xml:space="preserve">Run </t>
  </si>
  <si>
    <t>Std/sam</t>
  </si>
  <si>
    <t>Sample Name</t>
  </si>
  <si>
    <t>File name</t>
  </si>
  <si>
    <t>Ratio</t>
  </si>
  <si>
    <t>1SE</t>
  </si>
  <si>
    <t>2SE</t>
  </si>
  <si>
    <t>88Sr</t>
  </si>
  <si>
    <t>Comments</t>
  </si>
  <si>
    <t>Position</t>
  </si>
  <si>
    <t>Sequence</t>
  </si>
  <si>
    <t>int (V)</t>
  </si>
  <si>
    <t>sam</t>
  </si>
  <si>
    <t>M117-2</t>
  </si>
  <si>
    <t>0798M117-2_26-11-10_07</t>
  </si>
  <si>
    <t xml:space="preserve">135/141 Unstable beam, manually rejected data  </t>
  </si>
  <si>
    <t>M117-3</t>
  </si>
  <si>
    <t>0798M117-3_26-11-10_08</t>
  </si>
  <si>
    <t>191/200</t>
  </si>
  <si>
    <t>M117-4</t>
  </si>
  <si>
    <t>0798M117-4_26-11-10_09</t>
  </si>
  <si>
    <t>M117-5</t>
  </si>
  <si>
    <t>0798M117-5_29-11-10_10</t>
  </si>
  <si>
    <t xml:space="preserve">103/110 Unstable beam, manually rejected data  </t>
  </si>
  <si>
    <t>M117-7</t>
  </si>
  <si>
    <t>0798M117-7_26-11-10_11</t>
  </si>
  <si>
    <t>186/200</t>
  </si>
  <si>
    <t>M117-8</t>
  </si>
  <si>
    <t>0798M117-8_26-11-10_12</t>
  </si>
  <si>
    <t>172/178 Unstable beam, manually rejected data</t>
  </si>
  <si>
    <t>M117-9</t>
  </si>
  <si>
    <t>0798M117-9_26-11-10_13</t>
  </si>
  <si>
    <t xml:space="preserve">189/200  </t>
  </si>
  <si>
    <t>M117-10</t>
  </si>
  <si>
    <t>0798M117-9_29-11-10_14</t>
  </si>
  <si>
    <t>136/143 Unstable beam, manually rejected data</t>
  </si>
  <si>
    <t>M117-11</t>
  </si>
  <si>
    <t>0798M117-11_29-11-10_15</t>
  </si>
  <si>
    <t>184/200</t>
  </si>
  <si>
    <t>M117-13</t>
  </si>
  <si>
    <t>0798M117-13_29-11-10_16</t>
  </si>
  <si>
    <t>192/200</t>
  </si>
  <si>
    <t>M118-3</t>
  </si>
  <si>
    <t>0798M118-3_30-11-10_18</t>
  </si>
  <si>
    <t>M118-4</t>
  </si>
  <si>
    <t>0798M118-4_30-11-10_19</t>
  </si>
  <si>
    <t>60/61 Ran very badly, very weak beam at high mA, manually rejected, ignore</t>
  </si>
  <si>
    <t>M118-5</t>
  </si>
  <si>
    <t>0798M118-5_30-11-10_20</t>
  </si>
  <si>
    <t>M118-7</t>
  </si>
  <si>
    <t>0798M118-7_30-11-10_21</t>
  </si>
  <si>
    <t>188/200</t>
  </si>
  <si>
    <t>Plag Separates</t>
  </si>
  <si>
    <t>M131-1</t>
  </si>
  <si>
    <t>0905_M131-1Sr_08-08-11_08</t>
  </si>
  <si>
    <t>M131-2</t>
  </si>
  <si>
    <t>0905_M131-2Sr_08-08-11_08</t>
  </si>
  <si>
    <t>M131-3</t>
  </si>
  <si>
    <t>0905_M131-3Sr_08-08-11_08</t>
  </si>
  <si>
    <t>M131-4</t>
  </si>
  <si>
    <t>0905_M131-4Sr_08-08-11_08</t>
  </si>
  <si>
    <t>M131-5</t>
  </si>
  <si>
    <t>0905_M131-5Sr_08-08-11_16</t>
  </si>
  <si>
    <t>190/200</t>
  </si>
  <si>
    <t>M131-6</t>
  </si>
  <si>
    <t>0905_M131-6Sr_09-08-11_17</t>
  </si>
  <si>
    <t>187/200</t>
  </si>
  <si>
    <t>M131-7</t>
  </si>
  <si>
    <t>0905_M131-7Sr_09-08-11_18</t>
  </si>
  <si>
    <t>115/148 Unstable beam, manually rejected data</t>
  </si>
  <si>
    <t>M131-8</t>
  </si>
  <si>
    <t>0905_M131-8Sr_09-08-11_19</t>
  </si>
  <si>
    <t>115/197 Unstable beam, manually rejected data</t>
  </si>
  <si>
    <t>M131-9</t>
  </si>
  <si>
    <t>0905_M131-9Sr_09-08-11_20</t>
  </si>
  <si>
    <t>M131-10</t>
  </si>
  <si>
    <t>0905_M131-10Sr_09-08-11_21</t>
  </si>
  <si>
    <t>M118-8</t>
  </si>
  <si>
    <t>0802M118-8_08-12-10_06</t>
  </si>
  <si>
    <t>120/171</t>
  </si>
  <si>
    <t>M118-9</t>
  </si>
  <si>
    <t>0802M118-9_08-12-10_07</t>
  </si>
  <si>
    <t>167/179 Reprocessed offline (manually rejected 180 onwards)</t>
  </si>
  <si>
    <t>M118-10</t>
  </si>
  <si>
    <t>0802M118-10_08-12-10_08</t>
  </si>
  <si>
    <t>110/186</t>
  </si>
  <si>
    <t>M118-11</t>
  </si>
  <si>
    <t>0802M118-11_08-12-10_09</t>
  </si>
  <si>
    <t>113/120 Reprocessed offline (manually rejected 1-20 &amp; 81-119 due to Rb)</t>
  </si>
  <si>
    <t>M119-2</t>
  </si>
  <si>
    <t>0802M119-2_08-12-10_10</t>
  </si>
  <si>
    <t>132/140 Reprocessed offline (manually rejected ratios 141&amp;142)</t>
  </si>
  <si>
    <t>M119-3</t>
  </si>
  <si>
    <t>0802M119-3_08-12-10_11</t>
  </si>
  <si>
    <t>111/117 Reprocessed offline (manually rejected ratios 118 &amp; 119) Peer run</t>
  </si>
  <si>
    <t>M119-4</t>
  </si>
  <si>
    <t>0802M119-4_08-12-10_012</t>
  </si>
  <si>
    <t>200/200</t>
  </si>
  <si>
    <t>M119-5</t>
  </si>
  <si>
    <t>0802M119-5_08-12-10_13</t>
  </si>
  <si>
    <t>115/116 unstable beam</t>
  </si>
  <si>
    <t>M119-7</t>
  </si>
  <si>
    <t>0802M119-7_08-12-10_14</t>
  </si>
  <si>
    <t>128/139 unstable beam</t>
  </si>
  <si>
    <t>M119-8</t>
  </si>
  <si>
    <t>0802M119-8_09-12-10_17</t>
  </si>
  <si>
    <t>189/189</t>
  </si>
  <si>
    <t>Glass</t>
  </si>
  <si>
    <t>-</t>
  </si>
  <si>
    <t>M121-3</t>
  </si>
  <si>
    <t>0802M121-3_09-12-10_19</t>
  </si>
  <si>
    <t>181/181</t>
  </si>
  <si>
    <t>M121-4</t>
  </si>
  <si>
    <t>0802M121-4_09-12-10_20</t>
  </si>
  <si>
    <t>145/152 Reprocessed offline (manually rejected 114-120 &amp;160 onwards)</t>
  </si>
  <si>
    <t>M121-5</t>
  </si>
  <si>
    <t>0802M121-5_09-12-10_21</t>
  </si>
  <si>
    <t>Sample Wt</t>
  </si>
  <si>
    <t>Blanks</t>
  </si>
  <si>
    <t>activator</t>
  </si>
  <si>
    <t>0905_activatorSr_08-08-11_08</t>
  </si>
  <si>
    <t>34/36 FAILED</t>
  </si>
  <si>
    <t>0905_activatorSr_08-08-11_09</t>
  </si>
  <si>
    <t>FAILED</t>
  </si>
  <si>
    <t>resin</t>
  </si>
  <si>
    <t>0905_resin_08-08-11_10</t>
  </si>
  <si>
    <t>56/57 FAILED</t>
  </si>
  <si>
    <t>0905_resin_08-08-11_11</t>
  </si>
  <si>
    <t>112/115 FAILED</t>
  </si>
  <si>
    <t>0906_activator-1Sr-11-08-11_04</t>
  </si>
  <si>
    <t>39/42</t>
  </si>
  <si>
    <t>0906_activator-2Sr-11-08-11_05</t>
  </si>
  <si>
    <t>38/41 beam died at 3400mA</t>
  </si>
  <si>
    <t>0906_activator-3Sr-11-08-11_06</t>
  </si>
  <si>
    <t>5 out of 5</t>
  </si>
  <si>
    <t>0906_activator-4Sr-11-08-11_07</t>
  </si>
  <si>
    <t>48/50 beam died at 3400 mA</t>
  </si>
  <si>
    <t>Counts</t>
  </si>
  <si>
    <t>(of 200)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</si>
</sst>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.75"/>
      <name val="Arial"/>
      <family val="0"/>
    </font>
    <font>
      <b/>
      <sz val="9.75"/>
      <name val="Arial"/>
      <family val="0"/>
    </font>
    <font>
      <b/>
      <sz val="11.75"/>
      <name val="Arial"/>
      <family val="0"/>
    </font>
    <font>
      <vertAlign val="superscript"/>
      <sz val="9.75"/>
      <name val="Arial"/>
      <family val="0"/>
    </font>
    <font>
      <b/>
      <sz val="11.25"/>
      <name val="Arial"/>
      <family val="0"/>
    </font>
    <font>
      <b/>
      <sz val="9.5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165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2" fillId="0" borderId="3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164" fontId="2" fillId="0" borderId="3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1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65" fontId="0" fillId="0" borderId="7" xfId="0" applyNumberFormat="1" applyFont="1" applyBorder="1" applyAlignment="1">
      <alignment horizontal="center"/>
    </xf>
    <xf numFmtId="165" fontId="0" fillId="0" borderId="7" xfId="0" applyNumberFormat="1" applyFont="1" applyFill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65" fontId="0" fillId="0" borderId="8" xfId="0" applyNumberFormat="1" applyFont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165" fontId="0" fillId="0" borderId="5" xfId="0" applyNumberFormat="1" applyFont="1" applyFill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Weight/ratio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crystals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Sheet1!$I$4:$I$28</c:f>
                <c:numCache>
                  <c:ptCount val="25"/>
                  <c:pt idx="0">
                    <c:v>8.2E-05</c:v>
                  </c:pt>
                  <c:pt idx="1">
                    <c:v>0.000126</c:v>
                  </c:pt>
                  <c:pt idx="2">
                    <c:v>9.6E-05</c:v>
                  </c:pt>
                  <c:pt idx="3">
                    <c:v>0.000244</c:v>
                  </c:pt>
                  <c:pt idx="4">
                    <c:v>5.8E-05</c:v>
                  </c:pt>
                  <c:pt idx="5">
                    <c:v>7.6E-05</c:v>
                  </c:pt>
                  <c:pt idx="6">
                    <c:v>6.2E-05</c:v>
                  </c:pt>
                  <c:pt idx="7">
                    <c:v>0.000184</c:v>
                  </c:pt>
                  <c:pt idx="8">
                    <c:v>0.00010784</c:v>
                  </c:pt>
                  <c:pt idx="9">
                    <c:v>7.14E-05</c:v>
                  </c:pt>
                  <c:pt idx="10">
                    <c:v>NaN</c:v>
                  </c:pt>
                  <c:pt idx="11">
                    <c:v>5.26E-05</c:v>
                  </c:pt>
                  <c:pt idx="12">
                    <c:v>0.0010428</c:v>
                  </c:pt>
                  <c:pt idx="13">
                    <c:v>7.72E-05</c:v>
                  </c:pt>
                  <c:pt idx="14">
                    <c:v>3.4E-05</c:v>
                  </c:pt>
                  <c:pt idx="15">
                    <c:v>9E-05</c:v>
                  </c:pt>
                  <c:pt idx="16">
                    <c:v>5.4E-05</c:v>
                  </c:pt>
                  <c:pt idx="17">
                    <c:v>0.00017</c:v>
                  </c:pt>
                  <c:pt idx="18">
                    <c:v>7.4E-05</c:v>
                  </c:pt>
                  <c:pt idx="19">
                    <c:v>4.8E-05</c:v>
                  </c:pt>
                  <c:pt idx="20">
                    <c:v>0.000212</c:v>
                  </c:pt>
                  <c:pt idx="21">
                    <c:v>6.94E-05</c:v>
                  </c:pt>
                  <c:pt idx="22">
                    <c:v>6.2E-05</c:v>
                  </c:pt>
                  <c:pt idx="23">
                    <c:v>6.8E-05</c:v>
                  </c:pt>
                  <c:pt idx="24">
                    <c:v>3.74E-05</c:v>
                  </c:pt>
                </c:numCache>
              </c:numRef>
            </c:plus>
            <c:minus>
              <c:numRef>
                <c:f>Sheet1!$I$4:$I$28</c:f>
                <c:numCache>
                  <c:ptCount val="25"/>
                  <c:pt idx="0">
                    <c:v>8.2E-05</c:v>
                  </c:pt>
                  <c:pt idx="1">
                    <c:v>0.000126</c:v>
                  </c:pt>
                  <c:pt idx="2">
                    <c:v>9.6E-05</c:v>
                  </c:pt>
                  <c:pt idx="3">
                    <c:v>0.000244</c:v>
                  </c:pt>
                  <c:pt idx="4">
                    <c:v>5.8E-05</c:v>
                  </c:pt>
                  <c:pt idx="5">
                    <c:v>7.6E-05</c:v>
                  </c:pt>
                  <c:pt idx="6">
                    <c:v>6.2E-05</c:v>
                  </c:pt>
                  <c:pt idx="7">
                    <c:v>0.000184</c:v>
                  </c:pt>
                  <c:pt idx="8">
                    <c:v>0.00010784</c:v>
                  </c:pt>
                  <c:pt idx="9">
                    <c:v>7.14E-05</c:v>
                  </c:pt>
                  <c:pt idx="10">
                    <c:v>NaN</c:v>
                  </c:pt>
                  <c:pt idx="11">
                    <c:v>5.26E-05</c:v>
                  </c:pt>
                  <c:pt idx="12">
                    <c:v>0.0010428</c:v>
                  </c:pt>
                  <c:pt idx="13">
                    <c:v>7.72E-05</c:v>
                  </c:pt>
                  <c:pt idx="14">
                    <c:v>3.4E-05</c:v>
                  </c:pt>
                  <c:pt idx="15">
                    <c:v>9E-05</c:v>
                  </c:pt>
                  <c:pt idx="16">
                    <c:v>5.4E-05</c:v>
                  </c:pt>
                  <c:pt idx="17">
                    <c:v>0.00017</c:v>
                  </c:pt>
                  <c:pt idx="18">
                    <c:v>7.4E-05</c:v>
                  </c:pt>
                  <c:pt idx="19">
                    <c:v>4.8E-05</c:v>
                  </c:pt>
                  <c:pt idx="20">
                    <c:v>0.000212</c:v>
                  </c:pt>
                  <c:pt idx="21">
                    <c:v>6.94E-05</c:v>
                  </c:pt>
                  <c:pt idx="22">
                    <c:v>6.2E-05</c:v>
                  </c:pt>
                  <c:pt idx="23">
                    <c:v>6.8E-05</c:v>
                  </c:pt>
                  <c:pt idx="24">
                    <c:v>3.74E-05</c:v>
                  </c:pt>
                </c:numCache>
              </c:numRef>
            </c:minus>
            <c:noEndCap val="0"/>
          </c:errBars>
          <c:xVal>
            <c:numRef>
              <c:f>Sheet1!$A$4:$A$28</c:f>
              <c:numCache>
                <c:ptCount val="25"/>
                <c:pt idx="0">
                  <c:v>0.054</c:v>
                </c:pt>
                <c:pt idx="1">
                  <c:v>0.0214</c:v>
                </c:pt>
                <c:pt idx="2">
                  <c:v>0.042</c:v>
                </c:pt>
                <c:pt idx="3">
                  <c:v>0.0129</c:v>
                </c:pt>
                <c:pt idx="4">
                  <c:v>0.0364</c:v>
                </c:pt>
                <c:pt idx="5">
                  <c:v>0.025</c:v>
                </c:pt>
                <c:pt idx="6">
                  <c:v>0.0444</c:v>
                </c:pt>
                <c:pt idx="7">
                  <c:v>0.0684</c:v>
                </c:pt>
                <c:pt idx="8">
                  <c:v>0.0854</c:v>
                </c:pt>
                <c:pt idx="9">
                  <c:v>0.0469</c:v>
                </c:pt>
                <c:pt idx="11">
                  <c:v>0.0422</c:v>
                </c:pt>
                <c:pt idx="12">
                  <c:v>0.0482</c:v>
                </c:pt>
                <c:pt idx="13">
                  <c:v>0.0534</c:v>
                </c:pt>
                <c:pt idx="14">
                  <c:v>0.0489</c:v>
                </c:pt>
                <c:pt idx="15">
                  <c:v>0.0213</c:v>
                </c:pt>
                <c:pt idx="16">
                  <c:v>0.0185</c:v>
                </c:pt>
                <c:pt idx="17">
                  <c:v>0.0272</c:v>
                </c:pt>
                <c:pt idx="18">
                  <c:v>0.0128</c:v>
                </c:pt>
                <c:pt idx="19">
                  <c:v>0.0499</c:v>
                </c:pt>
                <c:pt idx="20">
                  <c:v>0.0094</c:v>
                </c:pt>
                <c:pt idx="21">
                  <c:v>0.0371</c:v>
                </c:pt>
                <c:pt idx="22">
                  <c:v>0.0452</c:v>
                </c:pt>
                <c:pt idx="23">
                  <c:v>0.013</c:v>
                </c:pt>
                <c:pt idx="24">
                  <c:v>0.0326</c:v>
                </c:pt>
              </c:numCache>
            </c:numRef>
          </c:xVal>
          <c:yVal>
            <c:numRef>
              <c:f>Sheet1!$G$4:$G$28</c:f>
              <c:numCache>
                <c:ptCount val="25"/>
                <c:pt idx="0">
                  <c:v>0.705593</c:v>
                </c:pt>
                <c:pt idx="1">
                  <c:v>0.7110028</c:v>
                </c:pt>
                <c:pt idx="2">
                  <c:v>0.70665594</c:v>
                </c:pt>
                <c:pt idx="3">
                  <c:v>0.71253239</c:v>
                </c:pt>
                <c:pt idx="4">
                  <c:v>0.706406</c:v>
                </c:pt>
                <c:pt idx="5">
                  <c:v>0.703897</c:v>
                </c:pt>
                <c:pt idx="6">
                  <c:v>0.705759</c:v>
                </c:pt>
                <c:pt idx="7">
                  <c:v>0.70834713</c:v>
                </c:pt>
                <c:pt idx="8">
                  <c:v>0.7067057</c:v>
                </c:pt>
                <c:pt idx="9">
                  <c:v>0.70690785</c:v>
                </c:pt>
                <c:pt idx="11">
                  <c:v>0.70378538</c:v>
                </c:pt>
                <c:pt idx="12">
                  <c:v>0.7079729</c:v>
                </c:pt>
                <c:pt idx="13">
                  <c:v>0.70855337</c:v>
                </c:pt>
                <c:pt idx="14">
                  <c:v>0.7050527</c:v>
                </c:pt>
                <c:pt idx="15">
                  <c:v>0.705324</c:v>
                </c:pt>
                <c:pt idx="16">
                  <c:v>0.705913</c:v>
                </c:pt>
                <c:pt idx="17">
                  <c:v>0.706696</c:v>
                </c:pt>
                <c:pt idx="18">
                  <c:v>0.706337</c:v>
                </c:pt>
                <c:pt idx="19">
                  <c:v>0.707496</c:v>
                </c:pt>
                <c:pt idx="20">
                  <c:v>0.706875</c:v>
                </c:pt>
                <c:pt idx="21">
                  <c:v>0.7071</c:v>
                </c:pt>
                <c:pt idx="22">
                  <c:v>0.707994</c:v>
                </c:pt>
                <c:pt idx="23">
                  <c:v>0.705817</c:v>
                </c:pt>
                <c:pt idx="24">
                  <c:v>0.70617</c:v>
                </c:pt>
              </c:numCache>
            </c:numRef>
          </c:yVal>
          <c:smooth val="0"/>
        </c:ser>
        <c:ser>
          <c:idx val="1"/>
          <c:order val="1"/>
          <c:tx>
            <c:v>glass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errBars>
            <c:errDir val="y"/>
            <c:errBarType val="both"/>
            <c:errValType val="cust"/>
            <c:plus>
              <c:numRef>
                <c:f>Sheet1!$I$34:$I$36</c:f>
                <c:numCache>
                  <c:ptCount val="3"/>
                  <c:pt idx="0">
                    <c:v>6.176E-05</c:v>
                  </c:pt>
                  <c:pt idx="1">
                    <c:v>4.2E-05</c:v>
                  </c:pt>
                  <c:pt idx="2">
                    <c:v>2.48E-05</c:v>
                  </c:pt>
                </c:numCache>
              </c:numRef>
            </c:plus>
            <c:minus>
              <c:numRef>
                <c:f>Sheet1!$I$34:$I$36</c:f>
                <c:numCache>
                  <c:ptCount val="3"/>
                  <c:pt idx="0">
                    <c:v>6.176E-05</c:v>
                  </c:pt>
                  <c:pt idx="1">
                    <c:v>4.2E-05</c:v>
                  </c:pt>
                  <c:pt idx="2">
                    <c:v>2.48E-05</c:v>
                  </c:pt>
                </c:numCache>
              </c:numRef>
            </c:minus>
            <c:noEndCap val="0"/>
          </c:errBars>
          <c:xVal>
            <c:numRef>
              <c:f>Sheet1!$A$34:$A$36</c:f>
              <c:numCache>
                <c:ptCount val="3"/>
                <c:pt idx="0">
                  <c:v>0.0291</c:v>
                </c:pt>
                <c:pt idx="1">
                  <c:v>0.0141</c:v>
                </c:pt>
                <c:pt idx="2">
                  <c:v>0.0319</c:v>
                </c:pt>
              </c:numCache>
            </c:numRef>
          </c:xVal>
          <c:yVal>
            <c:numRef>
              <c:f>Sheet1!$G$34:$G$36</c:f>
              <c:numCache>
                <c:ptCount val="3"/>
                <c:pt idx="0">
                  <c:v>0.703512</c:v>
                </c:pt>
                <c:pt idx="1">
                  <c:v>0.703659</c:v>
                </c:pt>
                <c:pt idx="2">
                  <c:v>0.703368</c:v>
                </c:pt>
              </c:numCache>
            </c:numRef>
          </c:yVal>
          <c:smooth val="0"/>
        </c:ser>
        <c:ser>
          <c:idx val="2"/>
          <c:order val="2"/>
          <c:tx>
            <c:v>plag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errBars>
            <c:errDir val="y"/>
            <c:errBarType val="both"/>
            <c:errValType val="cust"/>
            <c:plus>
              <c:numRef>
                <c:f>Sheet1!$I$40:$I$49</c:f>
                <c:numCache>
                  <c:ptCount val="10"/>
                  <c:pt idx="0">
                    <c:v>4.313E-05</c:v>
                  </c:pt>
                  <c:pt idx="1">
                    <c:v>1.604E-05</c:v>
                  </c:pt>
                  <c:pt idx="2">
                    <c:v>1.594E-05</c:v>
                  </c:pt>
                  <c:pt idx="3">
                    <c:v>3.713E-05</c:v>
                  </c:pt>
                  <c:pt idx="4">
                    <c:v>2.68E-05</c:v>
                  </c:pt>
                  <c:pt idx="5">
                    <c:v>2.38E-05</c:v>
                  </c:pt>
                  <c:pt idx="6">
                    <c:v>0.0001756</c:v>
                  </c:pt>
                  <c:pt idx="7">
                    <c:v>0.0002015</c:v>
                  </c:pt>
                  <c:pt idx="8">
                    <c:v>3.036E-05</c:v>
                  </c:pt>
                  <c:pt idx="9">
                    <c:v>3.99E-05</c:v>
                  </c:pt>
                </c:numCache>
              </c:numRef>
            </c:plus>
            <c:minus>
              <c:numRef>
                <c:f>Sheet1!$I$40:$I$49</c:f>
                <c:numCache>
                  <c:ptCount val="10"/>
                  <c:pt idx="0">
                    <c:v>4.313E-05</c:v>
                  </c:pt>
                  <c:pt idx="1">
                    <c:v>1.604E-05</c:v>
                  </c:pt>
                  <c:pt idx="2">
                    <c:v>1.594E-05</c:v>
                  </c:pt>
                  <c:pt idx="3">
                    <c:v>3.713E-05</c:v>
                  </c:pt>
                  <c:pt idx="4">
                    <c:v>2.68E-05</c:v>
                  </c:pt>
                  <c:pt idx="5">
                    <c:v>2.38E-05</c:v>
                  </c:pt>
                  <c:pt idx="6">
                    <c:v>0.0001756</c:v>
                  </c:pt>
                  <c:pt idx="7">
                    <c:v>0.0002015</c:v>
                  </c:pt>
                  <c:pt idx="8">
                    <c:v>3.036E-05</c:v>
                  </c:pt>
                  <c:pt idx="9">
                    <c:v>3.99E-05</c:v>
                  </c:pt>
                </c:numCache>
              </c:numRef>
            </c:minus>
            <c:noEndCap val="0"/>
          </c:errBars>
          <c:xVal>
            <c:numRef>
              <c:f>Sheet1!$A$40:$A$49</c:f>
              <c:numCache>
                <c:ptCount val="10"/>
                <c:pt idx="0">
                  <c:v>0.881</c:v>
                </c:pt>
                <c:pt idx="1">
                  <c:v>0.713</c:v>
                </c:pt>
                <c:pt idx="2">
                  <c:v>1.025</c:v>
                </c:pt>
                <c:pt idx="3">
                  <c:v>0.274</c:v>
                </c:pt>
                <c:pt idx="4">
                  <c:v>0.553</c:v>
                </c:pt>
                <c:pt idx="5">
                  <c:v>2.636</c:v>
                </c:pt>
                <c:pt idx="6">
                  <c:v>0.322</c:v>
                </c:pt>
                <c:pt idx="7">
                  <c:v>1.728</c:v>
                </c:pt>
                <c:pt idx="8">
                  <c:v>1.36</c:v>
                </c:pt>
                <c:pt idx="9">
                  <c:v>0.643</c:v>
                </c:pt>
              </c:numCache>
            </c:numRef>
          </c:xVal>
          <c:yVal>
            <c:numRef>
              <c:f>Sheet1!$G$40:$G$49</c:f>
              <c:numCache>
                <c:ptCount val="10"/>
                <c:pt idx="0">
                  <c:v>0.70316759</c:v>
                </c:pt>
                <c:pt idx="1">
                  <c:v>0.70300091</c:v>
                </c:pt>
                <c:pt idx="2">
                  <c:v>0.70302492</c:v>
                </c:pt>
                <c:pt idx="3">
                  <c:v>0.70303108</c:v>
                </c:pt>
                <c:pt idx="4">
                  <c:v>0.70301329</c:v>
                </c:pt>
                <c:pt idx="5">
                  <c:v>0.7031271</c:v>
                </c:pt>
                <c:pt idx="6">
                  <c:v>0.70394873</c:v>
                </c:pt>
                <c:pt idx="7">
                  <c:v>0.70296996</c:v>
                </c:pt>
                <c:pt idx="8">
                  <c:v>0.70287166</c:v>
                </c:pt>
                <c:pt idx="9">
                  <c:v>0.70285695</c:v>
                </c:pt>
              </c:numCache>
            </c:numRef>
          </c:yVal>
          <c:smooth val="0"/>
        </c:ser>
        <c:axId val="7224800"/>
        <c:axId val="65023201"/>
      </c:scatterChart>
      <c:valAx>
        <c:axId val="722480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Sample weight (micrograms)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023201"/>
        <c:crosses val="autoZero"/>
        <c:crossBetween val="midCat"/>
        <c:dispUnits/>
      </c:valAx>
      <c:valAx>
        <c:axId val="65023201"/>
        <c:scaling>
          <c:orientation val="minMax"/>
          <c:min val="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897Sr/86Sr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2248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Current/ratio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crystals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Sheet1!$I$4:$I$28</c:f>
                <c:numCache>
                  <c:ptCount val="25"/>
                  <c:pt idx="0">
                    <c:v>8.2E-05</c:v>
                  </c:pt>
                  <c:pt idx="1">
                    <c:v>0.000126</c:v>
                  </c:pt>
                  <c:pt idx="2">
                    <c:v>9.6E-05</c:v>
                  </c:pt>
                  <c:pt idx="3">
                    <c:v>0.000244</c:v>
                  </c:pt>
                  <c:pt idx="4">
                    <c:v>5.8E-05</c:v>
                  </c:pt>
                  <c:pt idx="5">
                    <c:v>7.6E-05</c:v>
                  </c:pt>
                  <c:pt idx="6">
                    <c:v>6.2E-05</c:v>
                  </c:pt>
                  <c:pt idx="7">
                    <c:v>0.000184</c:v>
                  </c:pt>
                  <c:pt idx="8">
                    <c:v>0.00010784</c:v>
                  </c:pt>
                  <c:pt idx="9">
                    <c:v>7.14E-05</c:v>
                  </c:pt>
                  <c:pt idx="10">
                    <c:v>NaN</c:v>
                  </c:pt>
                  <c:pt idx="11">
                    <c:v>5.26E-05</c:v>
                  </c:pt>
                  <c:pt idx="12">
                    <c:v>0.0010428</c:v>
                  </c:pt>
                  <c:pt idx="13">
                    <c:v>7.72E-05</c:v>
                  </c:pt>
                  <c:pt idx="14">
                    <c:v>3.4E-05</c:v>
                  </c:pt>
                  <c:pt idx="15">
                    <c:v>9E-05</c:v>
                  </c:pt>
                  <c:pt idx="16">
                    <c:v>5.4E-05</c:v>
                  </c:pt>
                  <c:pt idx="17">
                    <c:v>0.00017</c:v>
                  </c:pt>
                  <c:pt idx="18">
                    <c:v>7.4E-05</c:v>
                  </c:pt>
                  <c:pt idx="19">
                    <c:v>4.8E-05</c:v>
                  </c:pt>
                  <c:pt idx="20">
                    <c:v>0.000212</c:v>
                  </c:pt>
                  <c:pt idx="21">
                    <c:v>6.94E-05</c:v>
                  </c:pt>
                  <c:pt idx="22">
                    <c:v>6.2E-05</c:v>
                  </c:pt>
                  <c:pt idx="23">
                    <c:v>6.8E-05</c:v>
                  </c:pt>
                  <c:pt idx="24">
                    <c:v>3.74E-05</c:v>
                  </c:pt>
                </c:numCache>
              </c:numRef>
            </c:plus>
            <c:minus>
              <c:numRef>
                <c:f>Sheet1!$I$4:$I$28</c:f>
                <c:numCache>
                  <c:ptCount val="25"/>
                  <c:pt idx="0">
                    <c:v>8.2E-05</c:v>
                  </c:pt>
                  <c:pt idx="1">
                    <c:v>0.000126</c:v>
                  </c:pt>
                  <c:pt idx="2">
                    <c:v>9.6E-05</c:v>
                  </c:pt>
                  <c:pt idx="3">
                    <c:v>0.000244</c:v>
                  </c:pt>
                  <c:pt idx="4">
                    <c:v>5.8E-05</c:v>
                  </c:pt>
                  <c:pt idx="5">
                    <c:v>7.6E-05</c:v>
                  </c:pt>
                  <c:pt idx="6">
                    <c:v>6.2E-05</c:v>
                  </c:pt>
                  <c:pt idx="7">
                    <c:v>0.000184</c:v>
                  </c:pt>
                  <c:pt idx="8">
                    <c:v>0.00010784</c:v>
                  </c:pt>
                  <c:pt idx="9">
                    <c:v>7.14E-05</c:v>
                  </c:pt>
                  <c:pt idx="10">
                    <c:v>NaN</c:v>
                  </c:pt>
                  <c:pt idx="11">
                    <c:v>5.26E-05</c:v>
                  </c:pt>
                  <c:pt idx="12">
                    <c:v>0.0010428</c:v>
                  </c:pt>
                  <c:pt idx="13">
                    <c:v>7.72E-05</c:v>
                  </c:pt>
                  <c:pt idx="14">
                    <c:v>3.4E-05</c:v>
                  </c:pt>
                  <c:pt idx="15">
                    <c:v>9E-05</c:v>
                  </c:pt>
                  <c:pt idx="16">
                    <c:v>5.4E-05</c:v>
                  </c:pt>
                  <c:pt idx="17">
                    <c:v>0.00017</c:v>
                  </c:pt>
                  <c:pt idx="18">
                    <c:v>7.4E-05</c:v>
                  </c:pt>
                  <c:pt idx="19">
                    <c:v>4.8E-05</c:v>
                  </c:pt>
                  <c:pt idx="20">
                    <c:v>0.000212</c:v>
                  </c:pt>
                  <c:pt idx="21">
                    <c:v>6.94E-05</c:v>
                  </c:pt>
                  <c:pt idx="22">
                    <c:v>6.2E-05</c:v>
                  </c:pt>
                  <c:pt idx="23">
                    <c:v>6.8E-05</c:v>
                  </c:pt>
                  <c:pt idx="24">
                    <c:v>3.74E-05</c:v>
                  </c:pt>
                </c:numCache>
              </c:numRef>
            </c:minus>
            <c:noEndCap val="0"/>
          </c:errBars>
          <c:xVal>
            <c:numRef>
              <c:f>Sheet1!$J$4:$J$28</c:f>
              <c:numCache>
                <c:ptCount val="25"/>
                <c:pt idx="0">
                  <c:v>0.35</c:v>
                </c:pt>
                <c:pt idx="1">
                  <c:v>0.18</c:v>
                </c:pt>
                <c:pt idx="2">
                  <c:v>0.41</c:v>
                </c:pt>
                <c:pt idx="3">
                  <c:v>0.13</c:v>
                </c:pt>
                <c:pt idx="4">
                  <c:v>0.7</c:v>
                </c:pt>
                <c:pt idx="5">
                  <c:v>0.36</c:v>
                </c:pt>
                <c:pt idx="6">
                  <c:v>0.43</c:v>
                </c:pt>
                <c:pt idx="7">
                  <c:v>0.13</c:v>
                </c:pt>
                <c:pt idx="8">
                  <c:v>0.33</c:v>
                </c:pt>
                <c:pt idx="9">
                  <c:v>0.4947</c:v>
                </c:pt>
                <c:pt idx="11">
                  <c:v>0.67</c:v>
                </c:pt>
                <c:pt idx="12">
                  <c:v>0.04</c:v>
                </c:pt>
                <c:pt idx="13">
                  <c:v>0.423</c:v>
                </c:pt>
                <c:pt idx="14">
                  <c:v>1.67</c:v>
                </c:pt>
                <c:pt idx="15">
                  <c:v>0.439</c:v>
                </c:pt>
                <c:pt idx="16">
                  <c:v>0.79</c:v>
                </c:pt>
                <c:pt idx="17">
                  <c:v>0.19</c:v>
                </c:pt>
                <c:pt idx="18">
                  <c:v>0.576</c:v>
                </c:pt>
                <c:pt idx="19">
                  <c:v>1</c:v>
                </c:pt>
                <c:pt idx="20">
                  <c:v>0.27</c:v>
                </c:pt>
                <c:pt idx="21">
                  <c:v>0.34</c:v>
                </c:pt>
                <c:pt idx="22">
                  <c:v>0.67</c:v>
                </c:pt>
                <c:pt idx="23">
                  <c:v>0.63</c:v>
                </c:pt>
                <c:pt idx="24">
                  <c:v>0.817</c:v>
                </c:pt>
              </c:numCache>
            </c:numRef>
          </c:xVal>
          <c:yVal>
            <c:numRef>
              <c:f>Sheet1!$G$4:$G$28</c:f>
              <c:numCache>
                <c:ptCount val="25"/>
                <c:pt idx="0">
                  <c:v>0.705593</c:v>
                </c:pt>
                <c:pt idx="1">
                  <c:v>0.7110028</c:v>
                </c:pt>
                <c:pt idx="2">
                  <c:v>0.70665594</c:v>
                </c:pt>
                <c:pt idx="3">
                  <c:v>0.71253239</c:v>
                </c:pt>
                <c:pt idx="4">
                  <c:v>0.706406</c:v>
                </c:pt>
                <c:pt idx="5">
                  <c:v>0.703897</c:v>
                </c:pt>
                <c:pt idx="6">
                  <c:v>0.705759</c:v>
                </c:pt>
                <c:pt idx="7">
                  <c:v>0.70834713</c:v>
                </c:pt>
                <c:pt idx="8">
                  <c:v>0.7067057</c:v>
                </c:pt>
                <c:pt idx="9">
                  <c:v>0.70690785</c:v>
                </c:pt>
                <c:pt idx="11">
                  <c:v>0.70378538</c:v>
                </c:pt>
                <c:pt idx="12">
                  <c:v>0.7079729</c:v>
                </c:pt>
                <c:pt idx="13">
                  <c:v>0.70855337</c:v>
                </c:pt>
                <c:pt idx="14">
                  <c:v>0.7050527</c:v>
                </c:pt>
                <c:pt idx="15">
                  <c:v>0.705324</c:v>
                </c:pt>
                <c:pt idx="16">
                  <c:v>0.705913</c:v>
                </c:pt>
                <c:pt idx="17">
                  <c:v>0.706696</c:v>
                </c:pt>
                <c:pt idx="18">
                  <c:v>0.706337</c:v>
                </c:pt>
                <c:pt idx="19">
                  <c:v>0.707496</c:v>
                </c:pt>
                <c:pt idx="20">
                  <c:v>0.706875</c:v>
                </c:pt>
                <c:pt idx="21">
                  <c:v>0.7071</c:v>
                </c:pt>
                <c:pt idx="22">
                  <c:v>0.707994</c:v>
                </c:pt>
                <c:pt idx="23">
                  <c:v>0.705817</c:v>
                </c:pt>
                <c:pt idx="24">
                  <c:v>0.70617</c:v>
                </c:pt>
              </c:numCache>
            </c:numRef>
          </c:yVal>
          <c:smooth val="0"/>
        </c:ser>
        <c:ser>
          <c:idx val="1"/>
          <c:order val="1"/>
          <c:tx>
            <c:v>glass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errBars>
            <c:errDir val="y"/>
            <c:errBarType val="both"/>
            <c:errValType val="cust"/>
            <c:plus>
              <c:numRef>
                <c:f>Sheet1!$I$34:$I$36</c:f>
                <c:numCache>
                  <c:ptCount val="3"/>
                  <c:pt idx="0">
                    <c:v>6.176E-05</c:v>
                  </c:pt>
                  <c:pt idx="1">
                    <c:v>4.2E-05</c:v>
                  </c:pt>
                  <c:pt idx="2">
                    <c:v>2.48E-05</c:v>
                  </c:pt>
                </c:numCache>
              </c:numRef>
            </c:plus>
            <c:minus>
              <c:numRef>
                <c:f>Sheet1!$I$34:$I$36</c:f>
                <c:numCache>
                  <c:ptCount val="3"/>
                  <c:pt idx="0">
                    <c:v>6.176E-05</c:v>
                  </c:pt>
                  <c:pt idx="1">
                    <c:v>4.2E-05</c:v>
                  </c:pt>
                  <c:pt idx="2">
                    <c:v>2.48E-05</c:v>
                  </c:pt>
                </c:numCache>
              </c:numRef>
            </c:minus>
            <c:noEndCap val="0"/>
          </c:errBars>
          <c:xVal>
            <c:numRef>
              <c:f>Sheet1!$J$34:$J$36</c:f>
              <c:numCache>
                <c:ptCount val="3"/>
                <c:pt idx="0">
                  <c:v>0.504</c:v>
                </c:pt>
                <c:pt idx="1">
                  <c:v>1.18</c:v>
                </c:pt>
                <c:pt idx="2">
                  <c:v>1.83</c:v>
                </c:pt>
              </c:numCache>
            </c:numRef>
          </c:xVal>
          <c:yVal>
            <c:numRef>
              <c:f>Sheet1!$G$34:$G$36</c:f>
              <c:numCache>
                <c:ptCount val="3"/>
                <c:pt idx="0">
                  <c:v>0.703512</c:v>
                </c:pt>
                <c:pt idx="1">
                  <c:v>0.703659</c:v>
                </c:pt>
                <c:pt idx="2">
                  <c:v>0.703368</c:v>
                </c:pt>
              </c:numCache>
            </c:numRef>
          </c:yVal>
          <c:smooth val="0"/>
        </c:ser>
        <c:ser>
          <c:idx val="2"/>
          <c:order val="2"/>
          <c:tx>
            <c:v>plag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errBars>
            <c:errDir val="y"/>
            <c:errBarType val="both"/>
            <c:errValType val="cust"/>
            <c:plus>
              <c:numRef>
                <c:f>Sheet1!$I$40:$I$49</c:f>
                <c:numCache>
                  <c:ptCount val="10"/>
                  <c:pt idx="0">
                    <c:v>4.313E-05</c:v>
                  </c:pt>
                  <c:pt idx="1">
                    <c:v>1.604E-05</c:v>
                  </c:pt>
                  <c:pt idx="2">
                    <c:v>1.594E-05</c:v>
                  </c:pt>
                  <c:pt idx="3">
                    <c:v>3.713E-05</c:v>
                  </c:pt>
                  <c:pt idx="4">
                    <c:v>2.68E-05</c:v>
                  </c:pt>
                  <c:pt idx="5">
                    <c:v>2.38E-05</c:v>
                  </c:pt>
                  <c:pt idx="6">
                    <c:v>0.0001756</c:v>
                  </c:pt>
                  <c:pt idx="7">
                    <c:v>0.0002015</c:v>
                  </c:pt>
                  <c:pt idx="8">
                    <c:v>3.036E-05</c:v>
                  </c:pt>
                  <c:pt idx="9">
                    <c:v>3.99E-05</c:v>
                  </c:pt>
                </c:numCache>
              </c:numRef>
            </c:plus>
            <c:minus>
              <c:numRef>
                <c:f>Sheet1!$I$40:$I$49</c:f>
                <c:numCache>
                  <c:ptCount val="10"/>
                  <c:pt idx="0">
                    <c:v>4.313E-05</c:v>
                  </c:pt>
                  <c:pt idx="1">
                    <c:v>1.604E-05</c:v>
                  </c:pt>
                  <c:pt idx="2">
                    <c:v>1.594E-05</c:v>
                  </c:pt>
                  <c:pt idx="3">
                    <c:v>3.713E-05</c:v>
                  </c:pt>
                  <c:pt idx="4">
                    <c:v>2.68E-05</c:v>
                  </c:pt>
                  <c:pt idx="5">
                    <c:v>2.38E-05</c:v>
                  </c:pt>
                  <c:pt idx="6">
                    <c:v>0.0001756</c:v>
                  </c:pt>
                  <c:pt idx="7">
                    <c:v>0.0002015</c:v>
                  </c:pt>
                  <c:pt idx="8">
                    <c:v>3.036E-05</c:v>
                  </c:pt>
                  <c:pt idx="9">
                    <c:v>3.99E-05</c:v>
                  </c:pt>
                </c:numCache>
              </c:numRef>
            </c:minus>
            <c:noEndCap val="0"/>
          </c:errBars>
          <c:xVal>
            <c:numRef>
              <c:f>Sheet1!$J$40:$J$49</c:f>
              <c:numCache>
                <c:ptCount val="10"/>
                <c:pt idx="0">
                  <c:v>1.45</c:v>
                </c:pt>
                <c:pt idx="1">
                  <c:v>2.24</c:v>
                </c:pt>
                <c:pt idx="2">
                  <c:v>3.37</c:v>
                </c:pt>
                <c:pt idx="3">
                  <c:v>1.21</c:v>
                </c:pt>
                <c:pt idx="4">
                  <c:v>2.47</c:v>
                </c:pt>
                <c:pt idx="5">
                  <c:v>3.32</c:v>
                </c:pt>
                <c:pt idx="6">
                  <c:v>0.5</c:v>
                </c:pt>
                <c:pt idx="7">
                  <c:v>0.24</c:v>
                </c:pt>
                <c:pt idx="8">
                  <c:v>1.46</c:v>
                </c:pt>
                <c:pt idx="9">
                  <c:v>1.5</c:v>
                </c:pt>
              </c:numCache>
            </c:numRef>
          </c:xVal>
          <c:yVal>
            <c:numRef>
              <c:f>Sheet1!$G$40:$G$49</c:f>
              <c:numCache>
                <c:ptCount val="10"/>
                <c:pt idx="0">
                  <c:v>0.70316759</c:v>
                </c:pt>
                <c:pt idx="1">
                  <c:v>0.70300091</c:v>
                </c:pt>
                <c:pt idx="2">
                  <c:v>0.70302492</c:v>
                </c:pt>
                <c:pt idx="3">
                  <c:v>0.70303108</c:v>
                </c:pt>
                <c:pt idx="4">
                  <c:v>0.70301329</c:v>
                </c:pt>
                <c:pt idx="5">
                  <c:v>0.7031271</c:v>
                </c:pt>
                <c:pt idx="6">
                  <c:v>0.70394873</c:v>
                </c:pt>
                <c:pt idx="7">
                  <c:v>0.70296996</c:v>
                </c:pt>
                <c:pt idx="8">
                  <c:v>0.70287166</c:v>
                </c:pt>
                <c:pt idx="9">
                  <c:v>0.70285695</c:v>
                </c:pt>
              </c:numCache>
            </c:numRef>
          </c:yVal>
          <c:smooth val="0"/>
        </c:ser>
        <c:axId val="48337898"/>
        <c:axId val="32387899"/>
      </c:scatterChart>
      <c:valAx>
        <c:axId val="48337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Current at which sample ran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387899"/>
        <c:crosses val="autoZero"/>
        <c:crossBetween val="midCat"/>
        <c:dispUnits/>
      </c:valAx>
      <c:valAx>
        <c:axId val="32387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87Sr/86Sr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3378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Resin/Activator blanks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Resin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Sheet1!$I$57:$I$58</c:f>
                <c:numCache>
                  <c:ptCount val="2"/>
                  <c:pt idx="0">
                    <c:v>0.00075</c:v>
                  </c:pt>
                  <c:pt idx="1">
                    <c:v>0.000124</c:v>
                  </c:pt>
                </c:numCache>
              </c:numRef>
            </c:plus>
            <c:minus>
              <c:numRef>
                <c:f>Sheet1!$I$57:$I$58</c:f>
                <c:numCache>
                  <c:ptCount val="2"/>
                  <c:pt idx="0">
                    <c:v>0.00075</c:v>
                  </c:pt>
                  <c:pt idx="1">
                    <c:v>0.000124</c:v>
                  </c:pt>
                </c:numCache>
              </c:numRef>
            </c:minus>
            <c:noEndCap val="0"/>
          </c:errBars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Sheet1!$G$57:$G$58</c:f>
              <c:numCache>
                <c:ptCount val="2"/>
                <c:pt idx="0">
                  <c:v>0.709737</c:v>
                </c:pt>
                <c:pt idx="1">
                  <c:v>0.709613</c:v>
                </c:pt>
              </c:numCache>
            </c:numRef>
          </c:yVal>
          <c:smooth val="0"/>
        </c:ser>
        <c:ser>
          <c:idx val="1"/>
          <c:order val="1"/>
          <c:tx>
            <c:v>Activator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errBars>
            <c:errDir val="y"/>
            <c:errBarType val="both"/>
            <c:errValType val="cust"/>
            <c:plus>
              <c:numRef>
                <c:f>Sheet1!$I$59:$I$63</c:f>
                <c:numCache>
                  <c:ptCount val="5"/>
                  <c:pt idx="0">
                    <c:v>0.000328</c:v>
                  </c:pt>
                  <c:pt idx="1">
                    <c:v>0.000504</c:v>
                  </c:pt>
                  <c:pt idx="2">
                    <c:v>0.00145</c:v>
                  </c:pt>
                  <c:pt idx="3">
                    <c:v>0.000528</c:v>
                  </c:pt>
                  <c:pt idx="4">
                    <c:v>0.000402</c:v>
                  </c:pt>
                </c:numCache>
              </c:numRef>
            </c:plus>
            <c:minus>
              <c:numRef>
                <c:f>Sheet1!$I$59:$I$63</c:f>
                <c:numCache>
                  <c:ptCount val="5"/>
                  <c:pt idx="0">
                    <c:v>0.000328</c:v>
                  </c:pt>
                  <c:pt idx="1">
                    <c:v>0.000504</c:v>
                  </c:pt>
                  <c:pt idx="2">
                    <c:v>0.00145</c:v>
                  </c:pt>
                  <c:pt idx="3">
                    <c:v>0.000528</c:v>
                  </c:pt>
                  <c:pt idx="4">
                    <c:v>0.000402</c:v>
                  </c:pt>
                </c:numCache>
              </c:numRef>
            </c:minus>
            <c:noEndCap val="0"/>
          </c:errBars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Sheet1!$G$59:$G$63</c:f>
              <c:numCache>
                <c:ptCount val="5"/>
                <c:pt idx="0">
                  <c:v>0.711363</c:v>
                </c:pt>
                <c:pt idx="1">
                  <c:v>0.711453</c:v>
                </c:pt>
                <c:pt idx="2">
                  <c:v>0.709741</c:v>
                </c:pt>
                <c:pt idx="3">
                  <c:v>0.710047</c:v>
                </c:pt>
                <c:pt idx="4">
                  <c:v>0.710918</c:v>
                </c:pt>
              </c:numCache>
            </c:numRef>
          </c:yVal>
          <c:smooth val="0"/>
        </c:ser>
        <c:axId val="23055636"/>
        <c:axId val="6174133"/>
      </c:scatterChart>
      <c:valAx>
        <c:axId val="23055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Blank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4133"/>
        <c:crosses val="autoZero"/>
        <c:crossBetween val="midCat"/>
        <c:dispUnits/>
      </c:valAx>
      <c:valAx>
        <c:axId val="6174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87/86 Sr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0556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Weight/ratio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crystals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Sheet1!$I$4:$I$28</c:f>
                <c:numCache>
                  <c:ptCount val="25"/>
                  <c:pt idx="0">
                    <c:v>8.2E-05</c:v>
                  </c:pt>
                  <c:pt idx="1">
                    <c:v>0.000126</c:v>
                  </c:pt>
                  <c:pt idx="2">
                    <c:v>9.6E-05</c:v>
                  </c:pt>
                  <c:pt idx="3">
                    <c:v>0.000244</c:v>
                  </c:pt>
                  <c:pt idx="4">
                    <c:v>5.8E-05</c:v>
                  </c:pt>
                  <c:pt idx="5">
                    <c:v>7.6E-05</c:v>
                  </c:pt>
                  <c:pt idx="6">
                    <c:v>6.2E-05</c:v>
                  </c:pt>
                  <c:pt idx="7">
                    <c:v>0.000184</c:v>
                  </c:pt>
                  <c:pt idx="8">
                    <c:v>0.00010784</c:v>
                  </c:pt>
                  <c:pt idx="9">
                    <c:v>7.14E-05</c:v>
                  </c:pt>
                  <c:pt idx="10">
                    <c:v>NaN</c:v>
                  </c:pt>
                  <c:pt idx="11">
                    <c:v>5.26E-05</c:v>
                  </c:pt>
                  <c:pt idx="12">
                    <c:v>0.0010428</c:v>
                  </c:pt>
                  <c:pt idx="13">
                    <c:v>7.72E-05</c:v>
                  </c:pt>
                  <c:pt idx="14">
                    <c:v>3.4E-05</c:v>
                  </c:pt>
                  <c:pt idx="15">
                    <c:v>9E-05</c:v>
                  </c:pt>
                  <c:pt idx="16">
                    <c:v>5.4E-05</c:v>
                  </c:pt>
                  <c:pt idx="17">
                    <c:v>0.00017</c:v>
                  </c:pt>
                  <c:pt idx="18">
                    <c:v>7.4E-05</c:v>
                  </c:pt>
                  <c:pt idx="19">
                    <c:v>4.8E-05</c:v>
                  </c:pt>
                  <c:pt idx="20">
                    <c:v>0.000212</c:v>
                  </c:pt>
                  <c:pt idx="21">
                    <c:v>6.94E-05</c:v>
                  </c:pt>
                  <c:pt idx="22">
                    <c:v>6.2E-05</c:v>
                  </c:pt>
                  <c:pt idx="23">
                    <c:v>6.8E-05</c:v>
                  </c:pt>
                  <c:pt idx="24">
                    <c:v>3.74E-05</c:v>
                  </c:pt>
                </c:numCache>
              </c:numRef>
            </c:plus>
            <c:minus>
              <c:numRef>
                <c:f>Sheet1!$I$4:$I$28</c:f>
                <c:numCache>
                  <c:ptCount val="25"/>
                  <c:pt idx="0">
                    <c:v>8.2E-05</c:v>
                  </c:pt>
                  <c:pt idx="1">
                    <c:v>0.000126</c:v>
                  </c:pt>
                  <c:pt idx="2">
                    <c:v>9.6E-05</c:v>
                  </c:pt>
                  <c:pt idx="3">
                    <c:v>0.000244</c:v>
                  </c:pt>
                  <c:pt idx="4">
                    <c:v>5.8E-05</c:v>
                  </c:pt>
                  <c:pt idx="5">
                    <c:v>7.6E-05</c:v>
                  </c:pt>
                  <c:pt idx="6">
                    <c:v>6.2E-05</c:v>
                  </c:pt>
                  <c:pt idx="7">
                    <c:v>0.000184</c:v>
                  </c:pt>
                  <c:pt idx="8">
                    <c:v>0.00010784</c:v>
                  </c:pt>
                  <c:pt idx="9">
                    <c:v>7.14E-05</c:v>
                  </c:pt>
                  <c:pt idx="10">
                    <c:v>NaN</c:v>
                  </c:pt>
                  <c:pt idx="11">
                    <c:v>5.26E-05</c:v>
                  </c:pt>
                  <c:pt idx="12">
                    <c:v>0.0010428</c:v>
                  </c:pt>
                  <c:pt idx="13">
                    <c:v>7.72E-05</c:v>
                  </c:pt>
                  <c:pt idx="14">
                    <c:v>3.4E-05</c:v>
                  </c:pt>
                  <c:pt idx="15">
                    <c:v>9E-05</c:v>
                  </c:pt>
                  <c:pt idx="16">
                    <c:v>5.4E-05</c:v>
                  </c:pt>
                  <c:pt idx="17">
                    <c:v>0.00017</c:v>
                  </c:pt>
                  <c:pt idx="18">
                    <c:v>7.4E-05</c:v>
                  </c:pt>
                  <c:pt idx="19">
                    <c:v>4.8E-05</c:v>
                  </c:pt>
                  <c:pt idx="20">
                    <c:v>0.000212</c:v>
                  </c:pt>
                  <c:pt idx="21">
                    <c:v>6.94E-05</c:v>
                  </c:pt>
                  <c:pt idx="22">
                    <c:v>6.2E-05</c:v>
                  </c:pt>
                  <c:pt idx="23">
                    <c:v>6.8E-05</c:v>
                  </c:pt>
                  <c:pt idx="24">
                    <c:v>3.74E-05</c:v>
                  </c:pt>
                </c:numCache>
              </c:numRef>
            </c:minus>
            <c:noEndCap val="0"/>
          </c:errBars>
          <c:xVal>
            <c:numRef>
              <c:f>Sheet1!$A$4:$A$49</c:f>
              <c:numCache>
                <c:ptCount val="46"/>
                <c:pt idx="0">
                  <c:v>0.054</c:v>
                </c:pt>
                <c:pt idx="1">
                  <c:v>0.0214</c:v>
                </c:pt>
                <c:pt idx="2">
                  <c:v>0.042</c:v>
                </c:pt>
                <c:pt idx="3">
                  <c:v>0.0129</c:v>
                </c:pt>
                <c:pt idx="4">
                  <c:v>0.0364</c:v>
                </c:pt>
                <c:pt idx="5">
                  <c:v>0.025</c:v>
                </c:pt>
                <c:pt idx="6">
                  <c:v>0.0444</c:v>
                </c:pt>
                <c:pt idx="7">
                  <c:v>0.0684</c:v>
                </c:pt>
                <c:pt idx="8">
                  <c:v>0.0854</c:v>
                </c:pt>
                <c:pt idx="9">
                  <c:v>0.0469</c:v>
                </c:pt>
                <c:pt idx="11">
                  <c:v>0.0422</c:v>
                </c:pt>
                <c:pt idx="12">
                  <c:v>0.0482</c:v>
                </c:pt>
                <c:pt idx="13">
                  <c:v>0.0534</c:v>
                </c:pt>
                <c:pt idx="14">
                  <c:v>0.0489</c:v>
                </c:pt>
                <c:pt idx="15">
                  <c:v>0.0213</c:v>
                </c:pt>
                <c:pt idx="16">
                  <c:v>0.0185</c:v>
                </c:pt>
                <c:pt idx="17">
                  <c:v>0.0272</c:v>
                </c:pt>
                <c:pt idx="18">
                  <c:v>0.0128</c:v>
                </c:pt>
                <c:pt idx="19">
                  <c:v>0.0499</c:v>
                </c:pt>
                <c:pt idx="20">
                  <c:v>0.0094</c:v>
                </c:pt>
                <c:pt idx="21">
                  <c:v>0.0371</c:v>
                </c:pt>
                <c:pt idx="22">
                  <c:v>0.0452</c:v>
                </c:pt>
                <c:pt idx="23">
                  <c:v>0.013</c:v>
                </c:pt>
                <c:pt idx="24">
                  <c:v>0.0326</c:v>
                </c:pt>
                <c:pt idx="30">
                  <c:v>0.0291</c:v>
                </c:pt>
                <c:pt idx="31">
                  <c:v>0.0141</c:v>
                </c:pt>
                <c:pt idx="32">
                  <c:v>0.0319</c:v>
                </c:pt>
                <c:pt idx="36">
                  <c:v>0.881</c:v>
                </c:pt>
                <c:pt idx="37">
                  <c:v>0.713</c:v>
                </c:pt>
                <c:pt idx="38">
                  <c:v>1.025</c:v>
                </c:pt>
                <c:pt idx="39">
                  <c:v>0.274</c:v>
                </c:pt>
                <c:pt idx="40">
                  <c:v>0.553</c:v>
                </c:pt>
                <c:pt idx="41">
                  <c:v>2.636</c:v>
                </c:pt>
                <c:pt idx="42">
                  <c:v>0.322</c:v>
                </c:pt>
                <c:pt idx="43">
                  <c:v>1.728</c:v>
                </c:pt>
                <c:pt idx="44">
                  <c:v>1.36</c:v>
                </c:pt>
                <c:pt idx="45">
                  <c:v>0.643</c:v>
                </c:pt>
              </c:numCache>
            </c:numRef>
          </c:xVal>
          <c:yVal>
            <c:numRef>
              <c:f>Sheet1!$G$4:$G$49</c:f>
              <c:numCache>
                <c:ptCount val="46"/>
                <c:pt idx="0">
                  <c:v>0.705593</c:v>
                </c:pt>
                <c:pt idx="1">
                  <c:v>0.7110028</c:v>
                </c:pt>
                <c:pt idx="2">
                  <c:v>0.70665594</c:v>
                </c:pt>
                <c:pt idx="3">
                  <c:v>0.71253239</c:v>
                </c:pt>
                <c:pt idx="4">
                  <c:v>0.706406</c:v>
                </c:pt>
                <c:pt idx="5">
                  <c:v>0.703897</c:v>
                </c:pt>
                <c:pt idx="6">
                  <c:v>0.705759</c:v>
                </c:pt>
                <c:pt idx="7">
                  <c:v>0.70834713</c:v>
                </c:pt>
                <c:pt idx="8">
                  <c:v>0.7067057</c:v>
                </c:pt>
                <c:pt idx="9">
                  <c:v>0.70690785</c:v>
                </c:pt>
                <c:pt idx="11">
                  <c:v>0.70378538</c:v>
                </c:pt>
                <c:pt idx="12">
                  <c:v>0.7079729</c:v>
                </c:pt>
                <c:pt idx="13">
                  <c:v>0.70855337</c:v>
                </c:pt>
                <c:pt idx="14">
                  <c:v>0.7050527</c:v>
                </c:pt>
                <c:pt idx="15">
                  <c:v>0.705324</c:v>
                </c:pt>
                <c:pt idx="16">
                  <c:v>0.705913</c:v>
                </c:pt>
                <c:pt idx="17">
                  <c:v>0.706696</c:v>
                </c:pt>
                <c:pt idx="18">
                  <c:v>0.706337</c:v>
                </c:pt>
                <c:pt idx="19">
                  <c:v>0.707496</c:v>
                </c:pt>
                <c:pt idx="20">
                  <c:v>0.706875</c:v>
                </c:pt>
                <c:pt idx="21">
                  <c:v>0.7071</c:v>
                </c:pt>
                <c:pt idx="22">
                  <c:v>0.707994</c:v>
                </c:pt>
                <c:pt idx="23">
                  <c:v>0.705817</c:v>
                </c:pt>
                <c:pt idx="24">
                  <c:v>0.70617</c:v>
                </c:pt>
                <c:pt idx="30">
                  <c:v>0.703512</c:v>
                </c:pt>
                <c:pt idx="31">
                  <c:v>0.703659</c:v>
                </c:pt>
                <c:pt idx="32">
                  <c:v>0.703368</c:v>
                </c:pt>
                <c:pt idx="36">
                  <c:v>0.70316759</c:v>
                </c:pt>
                <c:pt idx="37">
                  <c:v>0.70300091</c:v>
                </c:pt>
                <c:pt idx="38">
                  <c:v>0.70302492</c:v>
                </c:pt>
                <c:pt idx="39">
                  <c:v>0.70303108</c:v>
                </c:pt>
                <c:pt idx="40">
                  <c:v>0.70301329</c:v>
                </c:pt>
                <c:pt idx="41">
                  <c:v>0.7031271</c:v>
                </c:pt>
                <c:pt idx="42">
                  <c:v>0.70394873</c:v>
                </c:pt>
                <c:pt idx="43">
                  <c:v>0.70296996</c:v>
                </c:pt>
                <c:pt idx="44">
                  <c:v>0.70287166</c:v>
                </c:pt>
                <c:pt idx="45">
                  <c:v>0.70285695</c:v>
                </c:pt>
              </c:numCache>
            </c:numRef>
          </c:yVal>
          <c:smooth val="0"/>
        </c:ser>
        <c:axId val="55567198"/>
        <c:axId val="30342735"/>
      </c:scatterChart>
      <c:valAx>
        <c:axId val="55567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Sample weight (micrograms)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342735"/>
        <c:crosses val="autoZero"/>
        <c:crossBetween val="midCat"/>
        <c:dispUnits/>
      </c:valAx>
      <c:valAx>
        <c:axId val="30342735"/>
        <c:scaling>
          <c:orientation val="minMax"/>
          <c:min val="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897Sr/86Sr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5671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Counts vs 87/86 Sr ratio</a:t>
            </a:r>
          </a:p>
        </c:rich>
      </c:tx>
      <c:layout>
        <c:manualLayout>
          <c:xMode val="factor"/>
          <c:yMode val="factor"/>
          <c:x val="-0.15725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5875"/>
          <c:w val="0.9015"/>
          <c:h val="0.73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numFmt formatCode="General"/>
            </c:trendlineLbl>
          </c:trendline>
          <c:xVal>
            <c:numRef>
              <c:f>Sheet1!$L$4:$L$49</c:f>
              <c:numCache>
                <c:ptCount val="46"/>
                <c:pt idx="0">
                  <c:v>141</c:v>
                </c:pt>
                <c:pt idx="1">
                  <c:v>200</c:v>
                </c:pt>
                <c:pt idx="2">
                  <c:v>200</c:v>
                </c:pt>
                <c:pt idx="3">
                  <c:v>110</c:v>
                </c:pt>
                <c:pt idx="4">
                  <c:v>200</c:v>
                </c:pt>
                <c:pt idx="5">
                  <c:v>178</c:v>
                </c:pt>
                <c:pt idx="6">
                  <c:v>200</c:v>
                </c:pt>
                <c:pt idx="7">
                  <c:v>143</c:v>
                </c:pt>
                <c:pt idx="8">
                  <c:v>200</c:v>
                </c:pt>
                <c:pt idx="9">
                  <c:v>200</c:v>
                </c:pt>
                <c:pt idx="10">
                  <c:v>0</c:v>
                </c:pt>
                <c:pt idx="11">
                  <c:v>200</c:v>
                </c:pt>
                <c:pt idx="12">
                  <c:v>61</c:v>
                </c:pt>
                <c:pt idx="13">
                  <c:v>200</c:v>
                </c:pt>
                <c:pt idx="14">
                  <c:v>200</c:v>
                </c:pt>
                <c:pt idx="15">
                  <c:v>171</c:v>
                </c:pt>
                <c:pt idx="16">
                  <c:v>179</c:v>
                </c:pt>
                <c:pt idx="17">
                  <c:v>186</c:v>
                </c:pt>
                <c:pt idx="18">
                  <c:v>120</c:v>
                </c:pt>
                <c:pt idx="19">
                  <c:v>140</c:v>
                </c:pt>
                <c:pt idx="20">
                  <c:v>117</c:v>
                </c:pt>
                <c:pt idx="21">
                  <c:v>200</c:v>
                </c:pt>
                <c:pt idx="22">
                  <c:v>116</c:v>
                </c:pt>
                <c:pt idx="23">
                  <c:v>139</c:v>
                </c:pt>
                <c:pt idx="24">
                  <c:v>189</c:v>
                </c:pt>
                <c:pt idx="30">
                  <c:v>181</c:v>
                </c:pt>
                <c:pt idx="31">
                  <c:v>152</c:v>
                </c:pt>
                <c:pt idx="32">
                  <c:v>200</c:v>
                </c:pt>
                <c:pt idx="36">
                  <c:v>200</c:v>
                </c:pt>
                <c:pt idx="37">
                  <c:v>200</c:v>
                </c:pt>
                <c:pt idx="38">
                  <c:v>200</c:v>
                </c:pt>
                <c:pt idx="39">
                  <c:v>200</c:v>
                </c:pt>
                <c:pt idx="40">
                  <c:v>200</c:v>
                </c:pt>
                <c:pt idx="41">
                  <c:v>200</c:v>
                </c:pt>
                <c:pt idx="42">
                  <c:v>148</c:v>
                </c:pt>
                <c:pt idx="43">
                  <c:v>197</c:v>
                </c:pt>
                <c:pt idx="44">
                  <c:v>200</c:v>
                </c:pt>
                <c:pt idx="45">
                  <c:v>200</c:v>
                </c:pt>
              </c:numCache>
            </c:numRef>
          </c:xVal>
          <c:yVal>
            <c:numRef>
              <c:f>Sheet1!$G$4:$G$49</c:f>
              <c:numCache>
                <c:ptCount val="46"/>
                <c:pt idx="0">
                  <c:v>0.705593</c:v>
                </c:pt>
                <c:pt idx="1">
                  <c:v>0.7110028</c:v>
                </c:pt>
                <c:pt idx="2">
                  <c:v>0.70665594</c:v>
                </c:pt>
                <c:pt idx="3">
                  <c:v>0.71253239</c:v>
                </c:pt>
                <c:pt idx="4">
                  <c:v>0.706406</c:v>
                </c:pt>
                <c:pt idx="5">
                  <c:v>0.703897</c:v>
                </c:pt>
                <c:pt idx="6">
                  <c:v>0.705759</c:v>
                </c:pt>
                <c:pt idx="7">
                  <c:v>0.70834713</c:v>
                </c:pt>
                <c:pt idx="8">
                  <c:v>0.7067057</c:v>
                </c:pt>
                <c:pt idx="9">
                  <c:v>0.70690785</c:v>
                </c:pt>
                <c:pt idx="11">
                  <c:v>0.70378538</c:v>
                </c:pt>
                <c:pt idx="12">
                  <c:v>0.7079729</c:v>
                </c:pt>
                <c:pt idx="13">
                  <c:v>0.70855337</c:v>
                </c:pt>
                <c:pt idx="14">
                  <c:v>0.7050527</c:v>
                </c:pt>
                <c:pt idx="15">
                  <c:v>0.705324</c:v>
                </c:pt>
                <c:pt idx="16">
                  <c:v>0.705913</c:v>
                </c:pt>
                <c:pt idx="17">
                  <c:v>0.706696</c:v>
                </c:pt>
                <c:pt idx="18">
                  <c:v>0.706337</c:v>
                </c:pt>
                <c:pt idx="19">
                  <c:v>0.707496</c:v>
                </c:pt>
                <c:pt idx="20">
                  <c:v>0.706875</c:v>
                </c:pt>
                <c:pt idx="21">
                  <c:v>0.7071</c:v>
                </c:pt>
                <c:pt idx="22">
                  <c:v>0.707994</c:v>
                </c:pt>
                <c:pt idx="23">
                  <c:v>0.705817</c:v>
                </c:pt>
                <c:pt idx="24">
                  <c:v>0.70617</c:v>
                </c:pt>
                <c:pt idx="30">
                  <c:v>0.703512</c:v>
                </c:pt>
                <c:pt idx="31">
                  <c:v>0.703659</c:v>
                </c:pt>
                <c:pt idx="32">
                  <c:v>0.703368</c:v>
                </c:pt>
                <c:pt idx="36">
                  <c:v>0.70316759</c:v>
                </c:pt>
                <c:pt idx="37">
                  <c:v>0.70300091</c:v>
                </c:pt>
                <c:pt idx="38">
                  <c:v>0.70302492</c:v>
                </c:pt>
                <c:pt idx="39">
                  <c:v>0.70303108</c:v>
                </c:pt>
                <c:pt idx="40">
                  <c:v>0.70301329</c:v>
                </c:pt>
                <c:pt idx="41">
                  <c:v>0.7031271</c:v>
                </c:pt>
                <c:pt idx="42">
                  <c:v>0.70394873</c:v>
                </c:pt>
                <c:pt idx="43">
                  <c:v>0.70296996</c:v>
                </c:pt>
                <c:pt idx="44">
                  <c:v>0.70287166</c:v>
                </c:pt>
                <c:pt idx="45">
                  <c:v>0.70285695</c:v>
                </c:pt>
              </c:numCache>
            </c:numRef>
          </c:yVal>
          <c:smooth val="0"/>
        </c:ser>
        <c:axId val="4649160"/>
        <c:axId val="41842441"/>
      </c:scatterChart>
      <c:valAx>
        <c:axId val="4649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Counts (of 200)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842441"/>
        <c:crosses val="autoZero"/>
        <c:crossBetween val="midCat"/>
        <c:dispUnits/>
      </c:valAx>
      <c:valAx>
        <c:axId val="418424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87/86 Sr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491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3"/>
          <c:y val="0.03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314325</xdr:colOff>
      <xdr:row>43</xdr:row>
      <xdr:rowOff>95250</xdr:rowOff>
    </xdr:from>
    <xdr:to>
      <xdr:col>23</xdr:col>
      <xdr:colOff>238125</xdr:colOff>
      <xdr:row>64</xdr:row>
      <xdr:rowOff>9525</xdr:rowOff>
    </xdr:to>
    <xdr:graphicFrame>
      <xdr:nvGraphicFramePr>
        <xdr:cNvPr id="1" name="Chart 1"/>
        <xdr:cNvGraphicFramePr/>
      </xdr:nvGraphicFramePr>
      <xdr:xfrm>
        <a:off x="16135350" y="7067550"/>
        <a:ext cx="60198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352425</xdr:colOff>
      <xdr:row>65</xdr:row>
      <xdr:rowOff>0</xdr:rowOff>
    </xdr:from>
    <xdr:to>
      <xdr:col>22</xdr:col>
      <xdr:colOff>180975</xdr:colOff>
      <xdr:row>85</xdr:row>
      <xdr:rowOff>85725</xdr:rowOff>
    </xdr:to>
    <xdr:graphicFrame>
      <xdr:nvGraphicFramePr>
        <xdr:cNvPr id="2" name="Chart 2"/>
        <xdr:cNvGraphicFramePr/>
      </xdr:nvGraphicFramePr>
      <xdr:xfrm>
        <a:off x="16173450" y="10544175"/>
        <a:ext cx="53149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314325</xdr:colOff>
      <xdr:row>1</xdr:row>
      <xdr:rowOff>28575</xdr:rowOff>
    </xdr:from>
    <xdr:to>
      <xdr:col>22</xdr:col>
      <xdr:colOff>142875</xdr:colOff>
      <xdr:row>21</xdr:row>
      <xdr:rowOff>76200</xdr:rowOff>
    </xdr:to>
    <xdr:graphicFrame>
      <xdr:nvGraphicFramePr>
        <xdr:cNvPr id="3" name="Chart 3"/>
        <xdr:cNvGraphicFramePr/>
      </xdr:nvGraphicFramePr>
      <xdr:xfrm>
        <a:off x="16135350" y="190500"/>
        <a:ext cx="5314950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352425</xdr:colOff>
      <xdr:row>86</xdr:row>
      <xdr:rowOff>123825</xdr:rowOff>
    </xdr:from>
    <xdr:to>
      <xdr:col>23</xdr:col>
      <xdr:colOff>285750</xdr:colOff>
      <xdr:row>107</xdr:row>
      <xdr:rowOff>57150</xdr:rowOff>
    </xdr:to>
    <xdr:graphicFrame>
      <xdr:nvGraphicFramePr>
        <xdr:cNvPr id="4" name="Chart 5"/>
        <xdr:cNvGraphicFramePr/>
      </xdr:nvGraphicFramePr>
      <xdr:xfrm>
        <a:off x="16173450" y="14068425"/>
        <a:ext cx="6029325" cy="3333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285750</xdr:colOff>
      <xdr:row>22</xdr:row>
      <xdr:rowOff>28575</xdr:rowOff>
    </xdr:from>
    <xdr:to>
      <xdr:col>22</xdr:col>
      <xdr:colOff>114300</xdr:colOff>
      <xdr:row>42</xdr:row>
      <xdr:rowOff>95250</xdr:rowOff>
    </xdr:to>
    <xdr:graphicFrame>
      <xdr:nvGraphicFramePr>
        <xdr:cNvPr id="5" name="Chart 6"/>
        <xdr:cNvGraphicFramePr/>
      </xdr:nvGraphicFramePr>
      <xdr:xfrm>
        <a:off x="16106775" y="3600450"/>
        <a:ext cx="5314950" cy="3305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6"/>
  <sheetViews>
    <sheetView tabSelected="1" zoomScale="30" zoomScaleNormal="30" workbookViewId="0" topLeftCell="A1">
      <selection activeCell="Z80" sqref="Z80"/>
    </sheetView>
  </sheetViews>
  <sheetFormatPr defaultColWidth="9.140625" defaultRowHeight="12.75"/>
  <cols>
    <col min="1" max="1" width="14.8515625" style="0" customWidth="1"/>
    <col min="2" max="2" width="12.8515625" style="0" customWidth="1"/>
    <col min="4" max="4" width="15.00390625" style="0" customWidth="1"/>
    <col min="5" max="5" width="17.8515625" style="0" customWidth="1"/>
    <col min="6" max="6" width="29.421875" style="0" customWidth="1"/>
    <col min="10" max="10" width="20.00390625" style="0" customWidth="1"/>
    <col min="11" max="11" width="72.421875" style="0" customWidth="1"/>
  </cols>
  <sheetData>
    <row r="1" spans="1:12" ht="12.75">
      <c r="A1" s="53" t="s">
        <v>118</v>
      </c>
      <c r="B1" s="6" t="s">
        <v>0</v>
      </c>
      <c r="C1" s="19" t="s">
        <v>1</v>
      </c>
      <c r="D1" s="19" t="s">
        <v>2</v>
      </c>
      <c r="E1" s="25" t="s">
        <v>3</v>
      </c>
      <c r="F1" s="19" t="s">
        <v>4</v>
      </c>
      <c r="G1" s="19" t="s">
        <v>5</v>
      </c>
      <c r="H1" s="6" t="s">
        <v>6</v>
      </c>
      <c r="I1" s="19" t="s">
        <v>7</v>
      </c>
      <c r="J1" s="14" t="s">
        <v>8</v>
      </c>
      <c r="K1" s="12" t="s">
        <v>9</v>
      </c>
      <c r="L1" s="7" t="s">
        <v>138</v>
      </c>
    </row>
    <row r="2" spans="1:12" ht="13.5" thickBot="1">
      <c r="A2" s="9"/>
      <c r="B2" s="8" t="s">
        <v>10</v>
      </c>
      <c r="C2" s="20" t="s">
        <v>11</v>
      </c>
      <c r="D2" s="20"/>
      <c r="E2" s="26"/>
      <c r="F2" s="23"/>
      <c r="G2" s="20"/>
      <c r="H2" s="8"/>
      <c r="I2" s="20"/>
      <c r="J2" s="15" t="s">
        <v>12</v>
      </c>
      <c r="K2" s="13"/>
      <c r="L2" s="9" t="s">
        <v>139</v>
      </c>
    </row>
    <row r="3" spans="1:12" ht="12.75">
      <c r="A3" s="10"/>
      <c r="C3" s="11"/>
      <c r="D3" s="11"/>
      <c r="E3" s="11"/>
      <c r="F3" s="11"/>
      <c r="G3" s="11"/>
      <c r="I3" s="11"/>
      <c r="J3" s="11"/>
      <c r="K3" s="11"/>
      <c r="L3" s="11"/>
    </row>
    <row r="4" spans="1:16" ht="12.75">
      <c r="A4" s="11">
        <v>0.054</v>
      </c>
      <c r="B4" s="1">
        <v>7</v>
      </c>
      <c r="C4" s="28">
        <v>3</v>
      </c>
      <c r="D4" s="28" t="s">
        <v>13</v>
      </c>
      <c r="E4" s="27" t="s">
        <v>14</v>
      </c>
      <c r="F4" s="24" t="s">
        <v>15</v>
      </c>
      <c r="G4" s="21">
        <v>0.705593</v>
      </c>
      <c r="H4" s="2">
        <v>4.1E-05</v>
      </c>
      <c r="I4" s="21">
        <v>8.2E-05</v>
      </c>
      <c r="J4" s="16">
        <v>0.35</v>
      </c>
      <c r="K4" s="3" t="s">
        <v>16</v>
      </c>
      <c r="L4" s="11">
        <v>141</v>
      </c>
      <c r="O4" s="5"/>
      <c r="P4" s="5"/>
    </row>
    <row r="5" spans="1:16" ht="12.75">
      <c r="A5" s="11">
        <v>0.0214</v>
      </c>
      <c r="B5" s="1">
        <v>8</v>
      </c>
      <c r="C5" s="28">
        <v>4</v>
      </c>
      <c r="D5" s="28" t="s">
        <v>13</v>
      </c>
      <c r="E5" s="27" t="s">
        <v>17</v>
      </c>
      <c r="F5" s="24" t="s">
        <v>18</v>
      </c>
      <c r="G5" s="21">
        <v>0.7110028</v>
      </c>
      <c r="H5" s="2">
        <v>6.3E-05</v>
      </c>
      <c r="I5" s="21">
        <v>0.000126</v>
      </c>
      <c r="J5" s="16">
        <v>0.18</v>
      </c>
      <c r="K5" s="3" t="s">
        <v>19</v>
      </c>
      <c r="L5" s="11">
        <v>200</v>
      </c>
      <c r="O5" s="5"/>
      <c r="P5" s="5"/>
    </row>
    <row r="6" spans="1:16" ht="12.75">
      <c r="A6" s="11">
        <v>0.042</v>
      </c>
      <c r="B6" s="1">
        <v>9</v>
      </c>
      <c r="C6" s="28">
        <v>7</v>
      </c>
      <c r="D6" s="28" t="s">
        <v>13</v>
      </c>
      <c r="E6" s="27" t="s">
        <v>20</v>
      </c>
      <c r="F6" s="24" t="s">
        <v>21</v>
      </c>
      <c r="G6" s="21">
        <v>0.70665594</v>
      </c>
      <c r="H6" s="4">
        <v>4.75E-05</v>
      </c>
      <c r="I6" s="21">
        <v>9.6E-05</v>
      </c>
      <c r="J6" s="17">
        <v>0.41</v>
      </c>
      <c r="K6" s="3" t="s">
        <v>19</v>
      </c>
      <c r="L6" s="11">
        <v>200</v>
      </c>
      <c r="O6" s="5"/>
      <c r="P6" s="5"/>
    </row>
    <row r="7" spans="1:16" ht="12.75">
      <c r="A7" s="11">
        <v>0.0129</v>
      </c>
      <c r="B7" s="1">
        <v>10</v>
      </c>
      <c r="C7" s="28">
        <v>13</v>
      </c>
      <c r="D7" s="28" t="s">
        <v>13</v>
      </c>
      <c r="E7" s="27" t="s">
        <v>22</v>
      </c>
      <c r="F7" s="24" t="s">
        <v>23</v>
      </c>
      <c r="G7" s="21">
        <v>0.71253239</v>
      </c>
      <c r="H7" s="2">
        <v>0.000122</v>
      </c>
      <c r="I7" s="21">
        <f>2*H7</f>
        <v>0.000244</v>
      </c>
      <c r="J7" s="16">
        <v>0.13</v>
      </c>
      <c r="K7" s="3" t="s">
        <v>24</v>
      </c>
      <c r="L7" s="11">
        <v>110</v>
      </c>
      <c r="O7" s="5"/>
      <c r="P7" s="5"/>
    </row>
    <row r="8" spans="1:16" ht="12.75">
      <c r="A8" s="11">
        <v>0.0364</v>
      </c>
      <c r="B8" s="1">
        <v>11</v>
      </c>
      <c r="C8" s="28">
        <v>8</v>
      </c>
      <c r="D8" s="28" t="s">
        <v>13</v>
      </c>
      <c r="E8" s="27" t="s">
        <v>25</v>
      </c>
      <c r="F8" s="24" t="s">
        <v>26</v>
      </c>
      <c r="G8" s="21">
        <v>0.706406</v>
      </c>
      <c r="H8" s="2">
        <v>2.9E-05</v>
      </c>
      <c r="I8" s="21">
        <v>5.8E-05</v>
      </c>
      <c r="J8" s="16">
        <v>0.7</v>
      </c>
      <c r="K8" s="3" t="s">
        <v>27</v>
      </c>
      <c r="L8" s="11">
        <v>200</v>
      </c>
      <c r="O8" s="5"/>
      <c r="P8" s="5"/>
    </row>
    <row r="9" spans="1:16" ht="12.75">
      <c r="A9" s="11">
        <v>0.025</v>
      </c>
      <c r="B9" s="1">
        <v>12</v>
      </c>
      <c r="C9" s="28">
        <v>6</v>
      </c>
      <c r="D9" s="28" t="s">
        <v>13</v>
      </c>
      <c r="E9" s="27" t="s">
        <v>28</v>
      </c>
      <c r="F9" s="24" t="s">
        <v>29</v>
      </c>
      <c r="G9" s="21">
        <v>0.703897</v>
      </c>
      <c r="H9" s="2">
        <v>3.8E-05</v>
      </c>
      <c r="I9" s="21">
        <v>7.6E-05</v>
      </c>
      <c r="J9" s="16">
        <v>0.36</v>
      </c>
      <c r="K9" s="3" t="s">
        <v>30</v>
      </c>
      <c r="L9" s="11">
        <v>178</v>
      </c>
      <c r="O9" s="5"/>
      <c r="P9" s="5"/>
    </row>
    <row r="10" spans="1:16" ht="12.75">
      <c r="A10" s="11">
        <v>0.0444</v>
      </c>
      <c r="B10" s="1">
        <v>13</v>
      </c>
      <c r="C10" s="28">
        <v>5</v>
      </c>
      <c r="D10" s="28" t="s">
        <v>13</v>
      </c>
      <c r="E10" s="27" t="s">
        <v>31</v>
      </c>
      <c r="F10" s="24" t="s">
        <v>32</v>
      </c>
      <c r="G10" s="21">
        <v>0.705759</v>
      </c>
      <c r="H10" s="2">
        <v>3.1E-05</v>
      </c>
      <c r="I10" s="21">
        <v>6.2E-05</v>
      </c>
      <c r="J10" s="16">
        <v>0.43</v>
      </c>
      <c r="K10" s="3" t="s">
        <v>33</v>
      </c>
      <c r="L10" s="11">
        <v>200</v>
      </c>
      <c r="O10" s="5"/>
      <c r="P10" s="5"/>
    </row>
    <row r="11" spans="1:12" ht="12.75">
      <c r="A11" s="11">
        <v>0.0684</v>
      </c>
      <c r="B11" s="1">
        <v>14</v>
      </c>
      <c r="C11" s="24">
        <v>11</v>
      </c>
      <c r="D11" s="28" t="s">
        <v>13</v>
      </c>
      <c r="E11" s="27" t="s">
        <v>34</v>
      </c>
      <c r="F11" s="24" t="s">
        <v>35</v>
      </c>
      <c r="G11" s="21">
        <v>0.70834713</v>
      </c>
      <c r="H11" s="4">
        <v>9.2E-05</v>
      </c>
      <c r="I11" s="21">
        <f>2*H11</f>
        <v>0.000184</v>
      </c>
      <c r="J11" s="17">
        <v>0.13</v>
      </c>
      <c r="K11" s="3" t="s">
        <v>36</v>
      </c>
      <c r="L11" s="11">
        <v>143</v>
      </c>
    </row>
    <row r="12" spans="1:12" ht="12.75">
      <c r="A12" s="11">
        <v>0.0854</v>
      </c>
      <c r="B12" s="1">
        <v>15</v>
      </c>
      <c r="C12" s="24">
        <v>12</v>
      </c>
      <c r="D12" s="28" t="s">
        <v>13</v>
      </c>
      <c r="E12" s="27" t="s">
        <v>37</v>
      </c>
      <c r="F12" s="24" t="s">
        <v>38</v>
      </c>
      <c r="G12" s="21">
        <v>0.7067057</v>
      </c>
      <c r="H12" s="4">
        <v>5.392E-05</v>
      </c>
      <c r="I12" s="21">
        <f>2*H12</f>
        <v>0.00010784</v>
      </c>
      <c r="J12" s="17">
        <v>0.33</v>
      </c>
      <c r="K12" s="3" t="s">
        <v>39</v>
      </c>
      <c r="L12" s="11">
        <v>200</v>
      </c>
    </row>
    <row r="13" spans="1:12" ht="12.75">
      <c r="A13" s="11">
        <v>0.0469</v>
      </c>
      <c r="B13" s="1">
        <v>16</v>
      </c>
      <c r="C13" s="24">
        <v>14</v>
      </c>
      <c r="D13" s="28" t="s">
        <v>13</v>
      </c>
      <c r="E13" s="27" t="s">
        <v>40</v>
      </c>
      <c r="F13" s="24" t="s">
        <v>41</v>
      </c>
      <c r="G13" s="21">
        <v>0.70690785</v>
      </c>
      <c r="H13" s="4">
        <v>3.57E-05</v>
      </c>
      <c r="I13" s="21">
        <f>2*H13</f>
        <v>7.14E-05</v>
      </c>
      <c r="J13" s="17">
        <v>0.4947</v>
      </c>
      <c r="K13" s="3" t="s">
        <v>42</v>
      </c>
      <c r="L13" s="11">
        <v>200</v>
      </c>
    </row>
    <row r="14" spans="1:12" ht="12.75">
      <c r="A14" s="11"/>
      <c r="B14" s="1"/>
      <c r="C14" s="24"/>
      <c r="D14" s="28"/>
      <c r="E14" s="27"/>
      <c r="F14" s="24"/>
      <c r="G14" s="22"/>
      <c r="H14" s="4"/>
      <c r="I14" s="21"/>
      <c r="J14" s="17"/>
      <c r="K14" s="3"/>
      <c r="L14" s="11">
        <v>0</v>
      </c>
    </row>
    <row r="15" spans="1:12" ht="12.75">
      <c r="A15" s="11">
        <v>0.0422</v>
      </c>
      <c r="B15" s="1">
        <v>18</v>
      </c>
      <c r="C15" s="24">
        <v>17</v>
      </c>
      <c r="D15" s="28" t="s">
        <v>13</v>
      </c>
      <c r="E15" s="27" t="s">
        <v>43</v>
      </c>
      <c r="F15" s="24" t="s">
        <v>44</v>
      </c>
      <c r="G15" s="22">
        <v>0.70378538</v>
      </c>
      <c r="H15" s="4">
        <v>2.63E-05</v>
      </c>
      <c r="I15" s="21">
        <f>2*H15</f>
        <v>5.26E-05</v>
      </c>
      <c r="J15" s="17">
        <v>0.67</v>
      </c>
      <c r="K15" s="3" t="s">
        <v>27</v>
      </c>
      <c r="L15" s="11">
        <v>200</v>
      </c>
    </row>
    <row r="16" spans="1:12" ht="12.75">
      <c r="A16" s="11">
        <v>0.0482</v>
      </c>
      <c r="B16" s="1">
        <v>19</v>
      </c>
      <c r="C16" s="28">
        <v>18</v>
      </c>
      <c r="D16" s="28" t="s">
        <v>13</v>
      </c>
      <c r="E16" s="27" t="s">
        <v>45</v>
      </c>
      <c r="F16" s="24" t="s">
        <v>46</v>
      </c>
      <c r="G16" s="22">
        <v>0.7079729</v>
      </c>
      <c r="H16" s="4">
        <v>0.0005214</v>
      </c>
      <c r="I16" s="21">
        <f>2*H16</f>
        <v>0.0010428</v>
      </c>
      <c r="J16" s="17">
        <v>0.04</v>
      </c>
      <c r="K16" s="3" t="s">
        <v>47</v>
      </c>
      <c r="L16" s="11">
        <v>61</v>
      </c>
    </row>
    <row r="17" spans="1:12" ht="12.75">
      <c r="A17" s="11">
        <v>0.0534</v>
      </c>
      <c r="B17" s="1">
        <v>20</v>
      </c>
      <c r="C17" s="24">
        <v>19</v>
      </c>
      <c r="D17" s="28" t="s">
        <v>13</v>
      </c>
      <c r="E17" s="27" t="s">
        <v>48</v>
      </c>
      <c r="F17" s="24" t="s">
        <v>49</v>
      </c>
      <c r="G17" s="22">
        <v>0.70855337</v>
      </c>
      <c r="H17" s="4">
        <v>3.86E-05</v>
      </c>
      <c r="I17" s="21">
        <f>2*H17</f>
        <v>7.72E-05</v>
      </c>
      <c r="J17" s="17">
        <v>0.423</v>
      </c>
      <c r="K17" s="3" t="s">
        <v>42</v>
      </c>
      <c r="L17" s="11">
        <v>200</v>
      </c>
    </row>
    <row r="18" spans="1:12" ht="12.75">
      <c r="A18" s="11">
        <v>0.0489</v>
      </c>
      <c r="B18" s="1">
        <v>21</v>
      </c>
      <c r="C18" s="24">
        <v>20</v>
      </c>
      <c r="D18" s="28" t="s">
        <v>13</v>
      </c>
      <c r="E18" s="27" t="s">
        <v>50</v>
      </c>
      <c r="F18" s="24" t="s">
        <v>51</v>
      </c>
      <c r="G18" s="22">
        <v>0.7050527</v>
      </c>
      <c r="H18" s="4">
        <v>1.7E-05</v>
      </c>
      <c r="I18" s="21">
        <f>2*H18</f>
        <v>3.4E-05</v>
      </c>
      <c r="J18" s="17">
        <v>1.67</v>
      </c>
      <c r="K18" s="3" t="s">
        <v>52</v>
      </c>
      <c r="L18" s="11">
        <v>200</v>
      </c>
    </row>
    <row r="19" spans="1:12" ht="12.75">
      <c r="A19" s="11">
        <v>0.0213</v>
      </c>
      <c r="B19" s="1">
        <v>6</v>
      </c>
      <c r="C19" s="29">
        <v>5</v>
      </c>
      <c r="D19" s="24" t="s">
        <v>13</v>
      </c>
      <c r="E19" s="28" t="s">
        <v>78</v>
      </c>
      <c r="F19" s="24" t="s">
        <v>79</v>
      </c>
      <c r="G19" s="21">
        <v>0.705324</v>
      </c>
      <c r="H19" s="2">
        <v>4.5E-05</v>
      </c>
      <c r="I19" s="21">
        <f>H19*2</f>
        <v>9E-05</v>
      </c>
      <c r="J19" s="16">
        <v>0.439</v>
      </c>
      <c r="K19" s="3" t="s">
        <v>80</v>
      </c>
      <c r="L19" s="11">
        <v>171</v>
      </c>
    </row>
    <row r="20" spans="1:12" ht="12.75">
      <c r="A20" s="11">
        <v>0.0185</v>
      </c>
      <c r="B20" s="1">
        <v>7</v>
      </c>
      <c r="C20" s="29">
        <v>16</v>
      </c>
      <c r="D20" s="24" t="s">
        <v>13</v>
      </c>
      <c r="E20" s="28" t="s">
        <v>81</v>
      </c>
      <c r="F20" s="24" t="s">
        <v>82</v>
      </c>
      <c r="G20" s="21">
        <v>0.705913</v>
      </c>
      <c r="H20" s="2">
        <v>2.7E-05</v>
      </c>
      <c r="I20" s="21">
        <f>H20*2</f>
        <v>5.4E-05</v>
      </c>
      <c r="J20" s="16">
        <v>0.79</v>
      </c>
      <c r="K20" s="3" t="s">
        <v>83</v>
      </c>
      <c r="L20" s="11">
        <v>179</v>
      </c>
    </row>
    <row r="21" spans="1:12" ht="12.75">
      <c r="A21" s="11">
        <v>0.0272</v>
      </c>
      <c r="B21" s="1">
        <v>8</v>
      </c>
      <c r="C21" s="29">
        <v>6</v>
      </c>
      <c r="D21" s="24" t="s">
        <v>13</v>
      </c>
      <c r="E21" s="28" t="s">
        <v>84</v>
      </c>
      <c r="F21" s="24" t="s">
        <v>85</v>
      </c>
      <c r="G21" s="21">
        <v>0.706696</v>
      </c>
      <c r="H21" s="2">
        <v>8.5E-05</v>
      </c>
      <c r="I21" s="21">
        <f aca="true" t="shared" si="0" ref="I21:I26">H21*2</f>
        <v>0.00017</v>
      </c>
      <c r="J21" s="16">
        <v>0.19</v>
      </c>
      <c r="K21" s="3" t="s">
        <v>86</v>
      </c>
      <c r="L21" s="11">
        <v>186</v>
      </c>
    </row>
    <row r="22" spans="1:12" ht="12.75">
      <c r="A22" s="11">
        <v>0.0128</v>
      </c>
      <c r="B22" s="1">
        <v>9</v>
      </c>
      <c r="C22" s="29">
        <v>17</v>
      </c>
      <c r="D22" s="24" t="s">
        <v>13</v>
      </c>
      <c r="E22" s="28" t="s">
        <v>87</v>
      </c>
      <c r="F22" s="24" t="s">
        <v>88</v>
      </c>
      <c r="G22" s="21">
        <v>0.706337</v>
      </c>
      <c r="H22" s="4">
        <v>3.7E-05</v>
      </c>
      <c r="I22" s="21">
        <f t="shared" si="0"/>
        <v>7.4E-05</v>
      </c>
      <c r="J22" s="17">
        <v>0.576</v>
      </c>
      <c r="K22" s="3" t="s">
        <v>89</v>
      </c>
      <c r="L22" s="11">
        <v>120</v>
      </c>
    </row>
    <row r="23" spans="1:12" ht="12.75">
      <c r="A23" s="11">
        <v>0.0499</v>
      </c>
      <c r="B23" s="1">
        <v>10</v>
      </c>
      <c r="C23" s="29">
        <v>19</v>
      </c>
      <c r="D23" s="24" t="s">
        <v>13</v>
      </c>
      <c r="E23" s="28" t="s">
        <v>90</v>
      </c>
      <c r="F23" s="24" t="s">
        <v>91</v>
      </c>
      <c r="G23" s="21">
        <v>0.707496</v>
      </c>
      <c r="H23" s="2">
        <v>2.4E-05</v>
      </c>
      <c r="I23" s="21">
        <f t="shared" si="0"/>
        <v>4.8E-05</v>
      </c>
      <c r="J23" s="16">
        <v>1</v>
      </c>
      <c r="K23" s="3" t="s">
        <v>92</v>
      </c>
      <c r="L23" s="11">
        <v>140</v>
      </c>
    </row>
    <row r="24" spans="1:12" ht="12.75">
      <c r="A24" s="11">
        <v>0.0094</v>
      </c>
      <c r="B24" s="1">
        <v>11</v>
      </c>
      <c r="C24" s="29">
        <v>20</v>
      </c>
      <c r="D24" s="24" t="s">
        <v>13</v>
      </c>
      <c r="E24" s="28" t="s">
        <v>93</v>
      </c>
      <c r="F24" s="24" t="s">
        <v>94</v>
      </c>
      <c r="G24" s="21">
        <v>0.706875</v>
      </c>
      <c r="H24" s="2">
        <v>0.000106</v>
      </c>
      <c r="I24" s="21">
        <f t="shared" si="0"/>
        <v>0.000212</v>
      </c>
      <c r="J24" s="16">
        <v>0.27</v>
      </c>
      <c r="K24" s="3" t="s">
        <v>95</v>
      </c>
      <c r="L24" s="11">
        <v>117</v>
      </c>
    </row>
    <row r="25" spans="1:12" ht="12.75">
      <c r="A25" s="11">
        <v>0.0371</v>
      </c>
      <c r="B25" s="1">
        <v>12</v>
      </c>
      <c r="C25" s="29">
        <v>7</v>
      </c>
      <c r="D25" s="24" t="s">
        <v>13</v>
      </c>
      <c r="E25" s="28" t="s">
        <v>96</v>
      </c>
      <c r="F25" s="24" t="s">
        <v>97</v>
      </c>
      <c r="G25" s="21">
        <v>0.7071</v>
      </c>
      <c r="H25" s="2">
        <v>3.47E-05</v>
      </c>
      <c r="I25" s="21">
        <f t="shared" si="0"/>
        <v>6.94E-05</v>
      </c>
      <c r="J25" s="16">
        <v>0.34</v>
      </c>
      <c r="K25" s="3" t="s">
        <v>98</v>
      </c>
      <c r="L25" s="11">
        <v>200</v>
      </c>
    </row>
    <row r="26" spans="1:12" ht="12.75">
      <c r="A26" s="11">
        <v>0.0452</v>
      </c>
      <c r="B26" s="1">
        <v>13</v>
      </c>
      <c r="C26" s="29">
        <v>8</v>
      </c>
      <c r="D26" s="24" t="s">
        <v>13</v>
      </c>
      <c r="E26" s="28" t="s">
        <v>99</v>
      </c>
      <c r="F26" s="24" t="s">
        <v>100</v>
      </c>
      <c r="G26" s="21">
        <v>0.707994</v>
      </c>
      <c r="H26" s="2">
        <v>3.1E-05</v>
      </c>
      <c r="I26" s="21">
        <f t="shared" si="0"/>
        <v>6.2E-05</v>
      </c>
      <c r="J26" s="16">
        <v>0.67</v>
      </c>
      <c r="K26" s="3" t="s">
        <v>101</v>
      </c>
      <c r="L26" s="11">
        <v>116</v>
      </c>
    </row>
    <row r="27" spans="1:12" ht="12.75">
      <c r="A27" s="11">
        <v>0.013</v>
      </c>
      <c r="B27" s="1">
        <v>14</v>
      </c>
      <c r="C27" s="30">
        <v>9</v>
      </c>
      <c r="D27" s="24" t="s">
        <v>13</v>
      </c>
      <c r="E27" s="27" t="s">
        <v>102</v>
      </c>
      <c r="F27" s="24" t="s">
        <v>103</v>
      </c>
      <c r="G27" s="21">
        <v>0.705817</v>
      </c>
      <c r="H27" s="4">
        <v>3.4E-05</v>
      </c>
      <c r="I27" s="21">
        <v>6.8E-05</v>
      </c>
      <c r="J27" s="17">
        <v>0.63</v>
      </c>
      <c r="K27" s="3" t="s">
        <v>104</v>
      </c>
      <c r="L27" s="11">
        <v>139</v>
      </c>
    </row>
    <row r="28" spans="1:12" ht="12.75">
      <c r="A28" s="11">
        <v>0.0326</v>
      </c>
      <c r="B28" s="1">
        <v>17</v>
      </c>
      <c r="C28" s="30">
        <v>12</v>
      </c>
      <c r="D28" s="24" t="s">
        <v>13</v>
      </c>
      <c r="E28" s="27" t="s">
        <v>105</v>
      </c>
      <c r="F28" s="24" t="s">
        <v>106</v>
      </c>
      <c r="G28" s="22">
        <v>0.70617</v>
      </c>
      <c r="H28" s="4">
        <v>1.87E-05</v>
      </c>
      <c r="I28" s="21">
        <f>H28*2</f>
        <v>3.74E-05</v>
      </c>
      <c r="J28" s="17">
        <v>0.817</v>
      </c>
      <c r="K28" s="3" t="s">
        <v>107</v>
      </c>
      <c r="L28" s="11">
        <v>189</v>
      </c>
    </row>
    <row r="29" spans="1:12" ht="12.75">
      <c r="A29" s="11"/>
      <c r="C29" s="11"/>
      <c r="D29" s="11"/>
      <c r="E29" s="11"/>
      <c r="F29" s="11"/>
      <c r="G29" s="11"/>
      <c r="I29" s="11"/>
      <c r="J29" s="11"/>
      <c r="K29" s="11"/>
      <c r="L29" s="11"/>
    </row>
    <row r="30" spans="1:12" ht="12.75">
      <c r="A30" s="11"/>
      <c r="C30" s="11"/>
      <c r="D30" s="11"/>
      <c r="E30" s="11"/>
      <c r="F30" s="11"/>
      <c r="G30" s="11"/>
      <c r="I30" s="11"/>
      <c r="J30" s="11"/>
      <c r="K30" s="11"/>
      <c r="L30" s="11"/>
    </row>
    <row r="31" spans="1:12" ht="12.75">
      <c r="A31" s="11"/>
      <c r="B31" t="s">
        <v>108</v>
      </c>
      <c r="C31" s="11"/>
      <c r="D31" s="11"/>
      <c r="E31" s="11"/>
      <c r="F31" s="11"/>
      <c r="G31" s="11"/>
      <c r="I31" s="11"/>
      <c r="J31" s="11"/>
      <c r="K31" s="11"/>
      <c r="L31" s="11"/>
    </row>
    <row r="32" spans="1:12" ht="12.75">
      <c r="A32" s="34"/>
      <c r="C32" s="11"/>
      <c r="D32" s="11"/>
      <c r="E32" s="11"/>
      <c r="F32" s="11"/>
      <c r="G32" s="11"/>
      <c r="I32" s="11"/>
      <c r="J32" s="11"/>
      <c r="K32" s="11"/>
      <c r="L32" s="11"/>
    </row>
    <row r="33" spans="1:12" ht="12.75">
      <c r="A33" s="34"/>
      <c r="B33" s="1"/>
      <c r="C33" s="30"/>
      <c r="D33" s="24"/>
      <c r="E33" s="27"/>
      <c r="F33" s="24"/>
      <c r="G33" s="21"/>
      <c r="H33" s="4"/>
      <c r="I33" s="21"/>
      <c r="J33" s="17"/>
      <c r="K33" s="3"/>
      <c r="L33" s="11"/>
    </row>
    <row r="34" spans="1:12" ht="12.75">
      <c r="A34" s="34">
        <v>0.0291</v>
      </c>
      <c r="B34" s="1">
        <v>19</v>
      </c>
      <c r="C34" s="29">
        <v>13</v>
      </c>
      <c r="D34" s="24" t="s">
        <v>13</v>
      </c>
      <c r="E34" s="27" t="s">
        <v>110</v>
      </c>
      <c r="F34" s="24" t="s">
        <v>111</v>
      </c>
      <c r="G34" s="22">
        <v>0.703512</v>
      </c>
      <c r="H34" s="4">
        <v>3.088E-05</v>
      </c>
      <c r="I34" s="21">
        <f>H34*2</f>
        <v>6.176E-05</v>
      </c>
      <c r="J34" s="17">
        <v>0.504</v>
      </c>
      <c r="K34" s="3" t="s">
        <v>112</v>
      </c>
      <c r="L34" s="11">
        <v>181</v>
      </c>
    </row>
    <row r="35" spans="1:12" ht="12.75">
      <c r="A35" s="34">
        <v>0.0141</v>
      </c>
      <c r="B35" s="1">
        <v>20</v>
      </c>
      <c r="C35" s="30">
        <v>14</v>
      </c>
      <c r="D35" s="24" t="s">
        <v>13</v>
      </c>
      <c r="E35" s="27" t="s">
        <v>113</v>
      </c>
      <c r="F35" s="24" t="s">
        <v>114</v>
      </c>
      <c r="G35" s="22">
        <v>0.703659</v>
      </c>
      <c r="H35" s="4">
        <v>2.1E-05</v>
      </c>
      <c r="I35" s="21">
        <f>H35*2</f>
        <v>4.2E-05</v>
      </c>
      <c r="J35" s="17">
        <v>1.18</v>
      </c>
      <c r="K35" s="3" t="s">
        <v>115</v>
      </c>
      <c r="L35" s="11">
        <v>152</v>
      </c>
    </row>
    <row r="36" spans="1:12" ht="12.75">
      <c r="A36" s="34">
        <v>0.0319</v>
      </c>
      <c r="B36" s="1">
        <v>21</v>
      </c>
      <c r="C36" s="30">
        <v>15</v>
      </c>
      <c r="D36" s="24" t="s">
        <v>13</v>
      </c>
      <c r="E36" s="27" t="s">
        <v>116</v>
      </c>
      <c r="F36" s="24" t="s">
        <v>117</v>
      </c>
      <c r="G36" s="22">
        <v>0.703368</v>
      </c>
      <c r="H36" s="4">
        <v>1.24E-05</v>
      </c>
      <c r="I36" s="21">
        <f>H36*2</f>
        <v>2.48E-05</v>
      </c>
      <c r="J36" s="17">
        <v>1.83</v>
      </c>
      <c r="K36" s="3" t="s">
        <v>27</v>
      </c>
      <c r="L36" s="11">
        <v>200</v>
      </c>
    </row>
    <row r="37" spans="1:12" ht="12.75">
      <c r="A37" s="34"/>
      <c r="C37" s="11"/>
      <c r="D37" s="11"/>
      <c r="E37" s="11"/>
      <c r="F37" s="11"/>
      <c r="G37" s="11"/>
      <c r="I37" s="11"/>
      <c r="J37" s="11"/>
      <c r="K37" s="11"/>
      <c r="L37" s="11"/>
    </row>
    <row r="38" spans="1:12" ht="12.75">
      <c r="A38" s="34"/>
      <c r="B38" t="s">
        <v>53</v>
      </c>
      <c r="C38" s="11"/>
      <c r="D38" s="11"/>
      <c r="E38" s="11"/>
      <c r="F38" s="11"/>
      <c r="G38" s="11"/>
      <c r="I38" s="11"/>
      <c r="J38" s="11"/>
      <c r="K38" s="34"/>
      <c r="L38" s="11"/>
    </row>
    <row r="39" spans="1:12" ht="12.75">
      <c r="A39" s="34"/>
      <c r="B39" s="31"/>
      <c r="C39" s="11"/>
      <c r="D39" s="11"/>
      <c r="E39" s="11"/>
      <c r="F39" s="34"/>
      <c r="G39" s="34"/>
      <c r="H39" s="5"/>
      <c r="I39" s="11"/>
      <c r="J39" s="11"/>
      <c r="K39" s="34"/>
      <c r="L39" s="11"/>
    </row>
    <row r="40" spans="1:12" ht="12.75">
      <c r="A40" s="34">
        <v>0.881</v>
      </c>
      <c r="B40" s="1">
        <v>12</v>
      </c>
      <c r="C40" s="28">
        <v>6</v>
      </c>
      <c r="D40" s="33" t="s">
        <v>13</v>
      </c>
      <c r="E40" s="36" t="s">
        <v>54</v>
      </c>
      <c r="F40" s="37" t="s">
        <v>55</v>
      </c>
      <c r="G40" s="38">
        <v>0.70316759</v>
      </c>
      <c r="H40" s="4">
        <v>2.1565E-05</v>
      </c>
      <c r="I40" s="21">
        <f aca="true" t="shared" si="1" ref="I40:I49">2*H40</f>
        <v>4.313E-05</v>
      </c>
      <c r="J40" s="17">
        <v>1.45</v>
      </c>
      <c r="K40" s="40" t="s">
        <v>42</v>
      </c>
      <c r="L40" s="11">
        <v>200</v>
      </c>
    </row>
    <row r="41" spans="1:12" ht="12.75">
      <c r="A41" s="34">
        <v>0.713</v>
      </c>
      <c r="B41" s="1">
        <v>13</v>
      </c>
      <c r="C41" s="28">
        <v>7</v>
      </c>
      <c r="D41" s="33" t="s">
        <v>13</v>
      </c>
      <c r="E41" s="36" t="s">
        <v>56</v>
      </c>
      <c r="F41" s="37" t="s">
        <v>57</v>
      </c>
      <c r="G41" s="38">
        <v>0.70300091</v>
      </c>
      <c r="H41" s="4">
        <v>8.02E-06</v>
      </c>
      <c r="I41" s="21">
        <f t="shared" si="1"/>
        <v>1.604E-05</v>
      </c>
      <c r="J41" s="17">
        <v>2.24</v>
      </c>
      <c r="K41" s="41" t="s">
        <v>42</v>
      </c>
      <c r="L41" s="11">
        <v>200</v>
      </c>
    </row>
    <row r="42" spans="1:12" ht="12.75">
      <c r="A42" s="34">
        <v>1.025</v>
      </c>
      <c r="B42" s="1">
        <v>14</v>
      </c>
      <c r="C42" s="28">
        <v>8</v>
      </c>
      <c r="D42" s="33" t="s">
        <v>13</v>
      </c>
      <c r="E42" s="36" t="s">
        <v>58</v>
      </c>
      <c r="F42" s="37" t="s">
        <v>59</v>
      </c>
      <c r="G42" s="38">
        <v>0.70302492</v>
      </c>
      <c r="H42" s="4">
        <v>7.97E-06</v>
      </c>
      <c r="I42" s="21">
        <f t="shared" si="1"/>
        <v>1.594E-05</v>
      </c>
      <c r="J42" s="17">
        <v>3.37</v>
      </c>
      <c r="K42" s="41" t="s">
        <v>27</v>
      </c>
      <c r="L42" s="11">
        <v>200</v>
      </c>
    </row>
    <row r="43" spans="1:12" ht="12.75">
      <c r="A43" s="34">
        <v>0.274</v>
      </c>
      <c r="B43" s="1">
        <v>15</v>
      </c>
      <c r="C43" s="24">
        <v>9</v>
      </c>
      <c r="D43" s="33" t="s">
        <v>13</v>
      </c>
      <c r="E43" s="36" t="s">
        <v>60</v>
      </c>
      <c r="F43" s="37" t="s">
        <v>61</v>
      </c>
      <c r="G43" s="38">
        <v>0.70303108</v>
      </c>
      <c r="H43" s="4">
        <v>1.8565E-05</v>
      </c>
      <c r="I43" s="21">
        <f t="shared" si="1"/>
        <v>3.713E-05</v>
      </c>
      <c r="J43" s="17">
        <v>1.21</v>
      </c>
      <c r="K43" s="41" t="s">
        <v>27</v>
      </c>
      <c r="L43" s="11">
        <v>200</v>
      </c>
    </row>
    <row r="44" spans="1:12" ht="12.75">
      <c r="A44" s="34">
        <v>0.553</v>
      </c>
      <c r="B44" s="1">
        <v>16</v>
      </c>
      <c r="C44" s="24">
        <v>10</v>
      </c>
      <c r="D44" s="33" t="s">
        <v>13</v>
      </c>
      <c r="E44" s="36" t="s">
        <v>62</v>
      </c>
      <c r="F44" s="37" t="s">
        <v>63</v>
      </c>
      <c r="G44" s="38">
        <v>0.70301329</v>
      </c>
      <c r="H44" s="4">
        <v>1.34E-05</v>
      </c>
      <c r="I44" s="21">
        <f t="shared" si="1"/>
        <v>2.68E-05</v>
      </c>
      <c r="J44" s="17">
        <v>2.47</v>
      </c>
      <c r="K44" s="41" t="s">
        <v>64</v>
      </c>
      <c r="L44" s="11">
        <v>200</v>
      </c>
    </row>
    <row r="45" spans="1:12" ht="12.75">
      <c r="A45" s="34">
        <v>2.636</v>
      </c>
      <c r="B45" s="1">
        <v>17</v>
      </c>
      <c r="C45" s="24">
        <v>13</v>
      </c>
      <c r="D45" s="33" t="s">
        <v>13</v>
      </c>
      <c r="E45" s="36" t="s">
        <v>65</v>
      </c>
      <c r="F45" s="37" t="s">
        <v>66</v>
      </c>
      <c r="G45" s="38">
        <v>0.7031271</v>
      </c>
      <c r="H45" s="4">
        <v>1.19E-05</v>
      </c>
      <c r="I45" s="21">
        <f t="shared" si="1"/>
        <v>2.38E-05</v>
      </c>
      <c r="J45" s="17">
        <v>3.32</v>
      </c>
      <c r="K45" s="42" t="s">
        <v>67</v>
      </c>
      <c r="L45" s="11">
        <v>200</v>
      </c>
    </row>
    <row r="46" spans="1:12" ht="12.75">
      <c r="A46" s="34">
        <v>0.322</v>
      </c>
      <c r="B46" s="1">
        <v>18</v>
      </c>
      <c r="C46" s="24">
        <v>14</v>
      </c>
      <c r="D46" s="33" t="s">
        <v>13</v>
      </c>
      <c r="E46" s="36" t="s">
        <v>68</v>
      </c>
      <c r="F46" s="37" t="s">
        <v>69</v>
      </c>
      <c r="G46" s="39">
        <v>0.70394873</v>
      </c>
      <c r="H46" s="4">
        <v>8.78E-05</v>
      </c>
      <c r="I46" s="21">
        <f t="shared" si="1"/>
        <v>0.0001756</v>
      </c>
      <c r="J46" s="17">
        <v>0.5</v>
      </c>
      <c r="K46" s="42" t="s">
        <v>70</v>
      </c>
      <c r="L46" s="11">
        <v>148</v>
      </c>
    </row>
    <row r="47" spans="1:12" ht="12.75">
      <c r="A47" s="34">
        <v>1.728</v>
      </c>
      <c r="B47" s="1">
        <v>19</v>
      </c>
      <c r="C47" s="24">
        <v>15</v>
      </c>
      <c r="D47" s="33" t="s">
        <v>13</v>
      </c>
      <c r="E47" s="36" t="s">
        <v>71</v>
      </c>
      <c r="F47" s="37" t="s">
        <v>72</v>
      </c>
      <c r="G47" s="39">
        <v>0.70296996</v>
      </c>
      <c r="H47" s="4">
        <v>0.00010075</v>
      </c>
      <c r="I47" s="21">
        <f t="shared" si="1"/>
        <v>0.0002015</v>
      </c>
      <c r="J47" s="17">
        <v>0.24</v>
      </c>
      <c r="K47" s="42" t="s">
        <v>73</v>
      </c>
      <c r="L47" s="11">
        <v>197</v>
      </c>
    </row>
    <row r="48" spans="1:12" ht="12.75">
      <c r="A48" s="34">
        <v>1.36</v>
      </c>
      <c r="B48" s="1">
        <v>20</v>
      </c>
      <c r="C48" s="24">
        <v>16</v>
      </c>
      <c r="D48" s="33" t="s">
        <v>13</v>
      </c>
      <c r="E48" s="36" t="s">
        <v>74</v>
      </c>
      <c r="F48" s="37" t="s">
        <v>75</v>
      </c>
      <c r="G48" s="39">
        <v>0.70287166</v>
      </c>
      <c r="H48" s="4">
        <v>1.518E-05</v>
      </c>
      <c r="I48" s="21">
        <f t="shared" si="1"/>
        <v>3.036E-05</v>
      </c>
      <c r="J48" s="17">
        <v>1.46</v>
      </c>
      <c r="K48" s="42" t="s">
        <v>52</v>
      </c>
      <c r="L48" s="11">
        <v>200</v>
      </c>
    </row>
    <row r="49" spans="1:12" ht="12.75">
      <c r="A49" s="34">
        <v>0.643</v>
      </c>
      <c r="B49" s="1">
        <v>21</v>
      </c>
      <c r="C49" s="24">
        <v>17</v>
      </c>
      <c r="D49" s="33" t="s">
        <v>13</v>
      </c>
      <c r="E49" s="36" t="s">
        <v>76</v>
      </c>
      <c r="F49" s="37" t="s">
        <v>77</v>
      </c>
      <c r="G49" s="39">
        <v>0.70285695</v>
      </c>
      <c r="H49" s="4">
        <v>1.995E-05</v>
      </c>
      <c r="I49" s="21">
        <f t="shared" si="1"/>
        <v>3.99E-05</v>
      </c>
      <c r="J49" s="17">
        <v>1.5</v>
      </c>
      <c r="K49" s="42" t="s">
        <v>52</v>
      </c>
      <c r="L49" s="11">
        <v>200</v>
      </c>
    </row>
    <row r="50" spans="1:12" ht="12.75">
      <c r="A50" s="34"/>
      <c r="B50" s="5"/>
      <c r="C50" s="11"/>
      <c r="D50" s="34"/>
      <c r="E50" s="34"/>
      <c r="F50" s="34"/>
      <c r="G50" s="34"/>
      <c r="H50" s="5"/>
      <c r="I50" s="11"/>
      <c r="J50" s="11"/>
      <c r="K50" s="34"/>
      <c r="L50" s="11"/>
    </row>
    <row r="51" spans="1:12" ht="12.75">
      <c r="A51" s="34"/>
      <c r="B51" s="5"/>
      <c r="C51" s="11"/>
      <c r="D51" s="34"/>
      <c r="E51" s="34"/>
      <c r="F51" s="34"/>
      <c r="G51" s="34"/>
      <c r="H51" s="5"/>
      <c r="I51" s="11"/>
      <c r="J51" s="11"/>
      <c r="K51" s="34"/>
      <c r="L51" s="11"/>
    </row>
    <row r="52" spans="1:12" ht="12.75">
      <c r="A52" s="34"/>
      <c r="B52" s="5"/>
      <c r="C52" s="11"/>
      <c r="D52" s="34"/>
      <c r="E52" s="34"/>
      <c r="F52" s="34"/>
      <c r="G52" s="34"/>
      <c r="H52" s="5"/>
      <c r="I52" s="11"/>
      <c r="J52" s="11"/>
      <c r="K52" s="34"/>
      <c r="L52" s="11"/>
    </row>
    <row r="53" spans="1:12" ht="12.75">
      <c r="A53" s="34"/>
      <c r="B53" s="5" t="s">
        <v>119</v>
      </c>
      <c r="C53" s="11"/>
      <c r="D53" s="34"/>
      <c r="E53" s="34"/>
      <c r="F53" s="34"/>
      <c r="G53" s="34"/>
      <c r="H53" s="5"/>
      <c r="I53" s="11"/>
      <c r="J53" s="11"/>
      <c r="K53" s="34"/>
      <c r="L53" s="11"/>
    </row>
    <row r="54" spans="1:12" ht="12.75">
      <c r="A54" s="34"/>
      <c r="B54" s="5"/>
      <c r="C54" s="11"/>
      <c r="D54" s="34"/>
      <c r="E54" s="34"/>
      <c r="F54" s="34"/>
      <c r="G54" s="34"/>
      <c r="H54" s="5"/>
      <c r="I54" s="11"/>
      <c r="J54" s="11"/>
      <c r="K54" s="34"/>
      <c r="L54" s="11"/>
    </row>
    <row r="55" spans="1:12" ht="12.75">
      <c r="A55" s="34"/>
      <c r="B55" s="5"/>
      <c r="C55" s="11"/>
      <c r="D55" s="34"/>
      <c r="E55" s="34"/>
      <c r="F55" s="34"/>
      <c r="G55" s="34"/>
      <c r="H55" s="5"/>
      <c r="I55" s="11"/>
      <c r="J55" s="11"/>
      <c r="K55" s="34"/>
      <c r="L55" s="11"/>
    </row>
    <row r="56" spans="1:12" ht="12.75">
      <c r="A56" s="34"/>
      <c r="B56" s="5"/>
      <c r="C56" s="11"/>
      <c r="D56" s="34"/>
      <c r="E56" s="34"/>
      <c r="F56" s="34"/>
      <c r="G56" s="34"/>
      <c r="H56" s="5"/>
      <c r="I56" s="11"/>
      <c r="J56" s="11"/>
      <c r="K56" s="34"/>
      <c r="L56" s="11"/>
    </row>
    <row r="57" spans="1:12" ht="12.75">
      <c r="A57" s="34"/>
      <c r="B57" s="1">
        <v>10</v>
      </c>
      <c r="C57" s="28">
        <v>4</v>
      </c>
      <c r="D57" s="33" t="s">
        <v>13</v>
      </c>
      <c r="E57" s="36" t="s">
        <v>125</v>
      </c>
      <c r="F57" s="37" t="s">
        <v>126</v>
      </c>
      <c r="G57" s="38">
        <v>0.709737</v>
      </c>
      <c r="H57" s="4">
        <v>0.000375</v>
      </c>
      <c r="I57" s="21">
        <f>2*H57</f>
        <v>0.00075</v>
      </c>
      <c r="J57" s="17">
        <v>0.37</v>
      </c>
      <c r="K57" s="42" t="s">
        <v>127</v>
      </c>
      <c r="L57" s="11"/>
    </row>
    <row r="58" spans="1:12" ht="12.75">
      <c r="A58" s="34"/>
      <c r="B58" s="1">
        <v>11</v>
      </c>
      <c r="C58" s="28">
        <v>5</v>
      </c>
      <c r="D58" s="33" t="s">
        <v>13</v>
      </c>
      <c r="E58" s="36" t="s">
        <v>125</v>
      </c>
      <c r="F58" s="37" t="s">
        <v>128</v>
      </c>
      <c r="G58" s="38">
        <v>0.709613</v>
      </c>
      <c r="H58" s="4">
        <v>6.2E-05</v>
      </c>
      <c r="I58" s="21">
        <f>2*H58</f>
        <v>0.000124</v>
      </c>
      <c r="J58" s="17">
        <v>0.27</v>
      </c>
      <c r="K58" s="40" t="s">
        <v>129</v>
      </c>
      <c r="L58" s="11"/>
    </row>
    <row r="59" spans="1:12" ht="12.75">
      <c r="A59" s="34"/>
      <c r="B59" s="32">
        <v>4</v>
      </c>
      <c r="C59" s="18">
        <v>6</v>
      </c>
      <c r="D59" s="35" t="s">
        <v>13</v>
      </c>
      <c r="E59" s="35" t="s">
        <v>120</v>
      </c>
      <c r="F59" s="35" t="s">
        <v>130</v>
      </c>
      <c r="G59" s="34">
        <v>0.711363</v>
      </c>
      <c r="H59" s="5">
        <v>0.000164</v>
      </c>
      <c r="I59" s="11">
        <v>0.000328</v>
      </c>
      <c r="J59" s="18">
        <v>0.15</v>
      </c>
      <c r="K59" s="34" t="s">
        <v>131</v>
      </c>
      <c r="L59" s="11"/>
    </row>
    <row r="60" spans="1:12" ht="12.75">
      <c r="A60" s="34"/>
      <c r="B60" s="32">
        <v>5</v>
      </c>
      <c r="C60" s="18">
        <v>3</v>
      </c>
      <c r="D60" s="35" t="s">
        <v>13</v>
      </c>
      <c r="E60" s="35" t="s">
        <v>120</v>
      </c>
      <c r="F60" s="35" t="s">
        <v>132</v>
      </c>
      <c r="G60" s="34">
        <v>0.711453</v>
      </c>
      <c r="H60" s="5">
        <v>0.000252</v>
      </c>
      <c r="I60" s="11">
        <v>0.000504</v>
      </c>
      <c r="J60" s="18">
        <v>0.12</v>
      </c>
      <c r="K60" s="34" t="s">
        <v>133</v>
      </c>
      <c r="L60" s="11"/>
    </row>
    <row r="61" spans="1:12" ht="12.75">
      <c r="A61" s="34"/>
      <c r="B61" s="32">
        <v>6</v>
      </c>
      <c r="C61" s="18">
        <v>4</v>
      </c>
      <c r="D61" s="35" t="s">
        <v>13</v>
      </c>
      <c r="E61" s="35" t="s">
        <v>120</v>
      </c>
      <c r="F61" s="35" t="s">
        <v>134</v>
      </c>
      <c r="G61" s="34">
        <v>0.709741</v>
      </c>
      <c r="H61" s="5">
        <v>0.000725</v>
      </c>
      <c r="I61" s="11">
        <v>0.00145</v>
      </c>
      <c r="J61" s="18">
        <v>0.06</v>
      </c>
      <c r="K61" s="34" t="s">
        <v>135</v>
      </c>
      <c r="L61" s="11"/>
    </row>
    <row r="62" spans="1:12" ht="12.75">
      <c r="A62" s="34"/>
      <c r="B62" s="32">
        <v>7</v>
      </c>
      <c r="C62" s="18">
        <v>5</v>
      </c>
      <c r="D62" s="35" t="s">
        <v>13</v>
      </c>
      <c r="E62" s="35" t="s">
        <v>120</v>
      </c>
      <c r="F62" s="35" t="s">
        <v>136</v>
      </c>
      <c r="G62" s="34">
        <v>0.710047</v>
      </c>
      <c r="H62" s="5">
        <v>0.000264</v>
      </c>
      <c r="I62" s="11">
        <v>0.000528</v>
      </c>
      <c r="J62" s="18">
        <v>0.09</v>
      </c>
      <c r="K62" s="34" t="s">
        <v>137</v>
      </c>
      <c r="L62" s="11"/>
    </row>
    <row r="63" spans="1:12" ht="12.75">
      <c r="A63" s="11"/>
      <c r="B63" s="1">
        <v>8</v>
      </c>
      <c r="C63" s="28">
        <v>2</v>
      </c>
      <c r="D63" s="33" t="s">
        <v>13</v>
      </c>
      <c r="E63" s="36" t="s">
        <v>120</v>
      </c>
      <c r="F63" s="37" t="s">
        <v>121</v>
      </c>
      <c r="G63" s="38">
        <v>0.710918</v>
      </c>
      <c r="H63" s="4">
        <v>0.000201</v>
      </c>
      <c r="I63" s="21">
        <v>0.000402</v>
      </c>
      <c r="J63" s="17">
        <v>0.23</v>
      </c>
      <c r="K63" s="42" t="s">
        <v>122</v>
      </c>
      <c r="L63" s="11"/>
    </row>
    <row r="64" spans="1:12" ht="13.5" thickBot="1">
      <c r="A64" s="9"/>
      <c r="B64" s="43">
        <v>9</v>
      </c>
      <c r="C64" s="44">
        <v>3</v>
      </c>
      <c r="D64" s="45" t="s">
        <v>13</v>
      </c>
      <c r="E64" s="46" t="s">
        <v>120</v>
      </c>
      <c r="F64" s="47" t="s">
        <v>123</v>
      </c>
      <c r="G64" s="48" t="s">
        <v>109</v>
      </c>
      <c r="H64" s="49" t="s">
        <v>109</v>
      </c>
      <c r="I64" s="50" t="s">
        <v>109</v>
      </c>
      <c r="J64" s="51" t="s">
        <v>109</v>
      </c>
      <c r="K64" s="52" t="s">
        <v>124</v>
      </c>
      <c r="L64" s="9"/>
    </row>
    <row r="65" spans="10:11" ht="12.75">
      <c r="J65" s="54"/>
      <c r="K65" s="5"/>
    </row>
    <row r="66" ht="12.75">
      <c r="K66" s="5"/>
    </row>
    <row r="67" ht="12.75">
      <c r="K67" s="5"/>
    </row>
    <row r="68" ht="12.75">
      <c r="K68" s="5"/>
    </row>
    <row r="69" ht="12.75">
      <c r="K69" s="5"/>
    </row>
    <row r="70" ht="12.75">
      <c r="K70" s="5"/>
    </row>
    <row r="71" ht="12.75">
      <c r="K71" s="5"/>
    </row>
    <row r="72" ht="12.75">
      <c r="K72" s="5"/>
    </row>
    <row r="73" ht="12.75">
      <c r="K73" s="5"/>
    </row>
    <row r="74" ht="12.75">
      <c r="K74" s="5"/>
    </row>
    <row r="75" ht="12.75">
      <c r="K75" s="5"/>
    </row>
    <row r="76" ht="12.75">
      <c r="K76" s="5"/>
    </row>
    <row r="77" ht="12.75">
      <c r="K77" s="5"/>
    </row>
    <row r="78" ht="12.75">
      <c r="K78" s="5"/>
    </row>
    <row r="79" ht="12.75">
      <c r="K79" s="5"/>
    </row>
    <row r="80" ht="12.75">
      <c r="K80" s="5"/>
    </row>
    <row r="81" ht="12.75">
      <c r="K81" s="5"/>
    </row>
    <row r="82" ht="12.75">
      <c r="K82" s="5"/>
    </row>
    <row r="83" ht="12.75">
      <c r="K83" s="5"/>
    </row>
    <row r="84" ht="12.75">
      <c r="K84" s="5"/>
    </row>
    <row r="85" ht="12.75">
      <c r="K85" s="5"/>
    </row>
    <row r="86" ht="12.75">
      <c r="K86" s="5"/>
    </row>
    <row r="87" ht="12.75">
      <c r="K87" s="5"/>
    </row>
    <row r="88" ht="12.75">
      <c r="K88" s="5"/>
    </row>
    <row r="89" ht="12.75">
      <c r="K89" s="5"/>
    </row>
    <row r="90" ht="12.75">
      <c r="K90" s="5"/>
    </row>
    <row r="91" ht="12.75">
      <c r="K91" s="5"/>
    </row>
    <row r="92" ht="12.75">
      <c r="K92" s="5"/>
    </row>
    <row r="93" ht="12.75">
      <c r="K93" s="5"/>
    </row>
    <row r="94" ht="12.75">
      <c r="K94" s="5"/>
    </row>
    <row r="95" ht="12.75">
      <c r="K95" s="5"/>
    </row>
    <row r="96" ht="12.75">
      <c r="K96" s="5"/>
    </row>
    <row r="97" ht="12.75">
      <c r="K97" s="5"/>
    </row>
    <row r="98" ht="12.75">
      <c r="K98" s="5"/>
    </row>
    <row r="99" ht="12.75">
      <c r="K99" s="5"/>
    </row>
    <row r="100" ht="12.75">
      <c r="K100" s="5"/>
    </row>
    <row r="101" ht="12.75">
      <c r="K101" s="5"/>
    </row>
    <row r="102" ht="12.75">
      <c r="K102" s="5"/>
    </row>
    <row r="103" ht="12.75">
      <c r="K103" s="5"/>
    </row>
    <row r="104" ht="12.75">
      <c r="K104" s="5"/>
    </row>
    <row r="105" ht="12.75">
      <c r="K105" s="5"/>
    </row>
    <row r="106" ht="12.75">
      <c r="K106" s="5"/>
    </row>
    <row r="107" ht="12.75">
      <c r="K107" s="5"/>
    </row>
    <row r="108" ht="12.75">
      <c r="K108" s="5"/>
    </row>
    <row r="109" ht="12.75">
      <c r="K109" s="5"/>
    </row>
    <row r="110" ht="12.75">
      <c r="K110" s="5"/>
    </row>
    <row r="111" ht="12.75">
      <c r="K111" s="5"/>
    </row>
    <row r="112" ht="12.75">
      <c r="K112" s="5"/>
    </row>
    <row r="113" ht="12.75">
      <c r="K113" s="5"/>
    </row>
    <row r="114" ht="12.75">
      <c r="K114" s="5"/>
    </row>
    <row r="115" ht="12.75">
      <c r="K115" s="5"/>
    </row>
    <row r="116" ht="12.75">
      <c r="K116" s="5"/>
    </row>
    <row r="117" ht="12.75">
      <c r="K117" s="5"/>
    </row>
    <row r="118" ht="12.75">
      <c r="K118" s="5"/>
    </row>
    <row r="119" ht="12.75">
      <c r="K119" s="5"/>
    </row>
    <row r="120" ht="12.75">
      <c r="K120" s="5"/>
    </row>
    <row r="121" ht="12.75">
      <c r="K121" s="5"/>
    </row>
    <row r="122" ht="12.75">
      <c r="K122" s="5"/>
    </row>
    <row r="123" ht="12.75">
      <c r="K123" s="5"/>
    </row>
    <row r="124" ht="12.75">
      <c r="K124" s="5"/>
    </row>
    <row r="125" ht="12.75">
      <c r="K125" s="5"/>
    </row>
    <row r="126" ht="12.75">
      <c r="K126" s="5"/>
    </row>
    <row r="127" ht="12.75">
      <c r="K127" s="5"/>
    </row>
    <row r="128" ht="12.75">
      <c r="K128" s="5"/>
    </row>
    <row r="129" ht="12.75">
      <c r="K129" s="5"/>
    </row>
    <row r="130" ht="12.75">
      <c r="K130" s="5"/>
    </row>
    <row r="131" ht="12.75">
      <c r="K131" s="5"/>
    </row>
    <row r="132" ht="12.75">
      <c r="K132" s="5"/>
    </row>
    <row r="133" ht="12.75">
      <c r="K133" s="5"/>
    </row>
    <row r="134" ht="12.75">
      <c r="K134" s="5"/>
    </row>
    <row r="135" ht="12.75">
      <c r="K135" s="5"/>
    </row>
    <row r="136" ht="12.75">
      <c r="K136" s="5"/>
    </row>
    <row r="137" ht="12.75">
      <c r="K137" s="5"/>
    </row>
    <row r="138" ht="12.75">
      <c r="K138" s="5"/>
    </row>
    <row r="139" ht="12.75">
      <c r="K139" s="5"/>
    </row>
    <row r="140" ht="12.75">
      <c r="K140" s="5"/>
    </row>
    <row r="141" ht="12.75">
      <c r="K141" s="5"/>
    </row>
    <row r="142" ht="12.75">
      <c r="K142" s="5"/>
    </row>
    <row r="143" ht="12.75">
      <c r="K143" s="5"/>
    </row>
    <row r="144" ht="12.75">
      <c r="K144" s="5"/>
    </row>
    <row r="145" ht="12.75">
      <c r="K145" s="5"/>
    </row>
    <row r="146" ht="12.75">
      <c r="K146" s="5"/>
    </row>
    <row r="147" ht="12.75">
      <c r="K147" s="5"/>
    </row>
    <row r="148" ht="12.75">
      <c r="K148" s="5"/>
    </row>
    <row r="149" ht="12.75">
      <c r="K149" s="5"/>
    </row>
    <row r="150" ht="12.75">
      <c r="K150" s="5"/>
    </row>
    <row r="151" ht="12.75">
      <c r="K151" s="5"/>
    </row>
    <row r="152" ht="12.75">
      <c r="K152" s="5"/>
    </row>
    <row r="153" ht="12.75">
      <c r="K153" s="5"/>
    </row>
    <row r="154" ht="12.75">
      <c r="K154" s="5"/>
    </row>
    <row r="155" ht="12.75">
      <c r="K155" s="5"/>
    </row>
    <row r="156" ht="12.75">
      <c r="K156" s="5"/>
    </row>
    <row r="157" ht="12.75">
      <c r="K157" s="5"/>
    </row>
    <row r="158" ht="12.75">
      <c r="K158" s="5"/>
    </row>
    <row r="159" ht="12.75">
      <c r="K159" s="5"/>
    </row>
    <row r="160" ht="12.75">
      <c r="K160" s="5"/>
    </row>
    <row r="161" ht="12.75">
      <c r="K161" s="5"/>
    </row>
    <row r="162" ht="12.75">
      <c r="K162" s="5"/>
    </row>
    <row r="163" ht="12.75">
      <c r="K163" s="5"/>
    </row>
    <row r="164" ht="12.75">
      <c r="K164" s="5"/>
    </row>
    <row r="165" ht="12.75">
      <c r="K165" s="5"/>
    </row>
    <row r="166" ht="12.75">
      <c r="K166" s="5"/>
    </row>
    <row r="167" ht="12.75">
      <c r="K167" s="5"/>
    </row>
    <row r="168" ht="12.75">
      <c r="K168" s="5"/>
    </row>
    <row r="169" ht="12.75">
      <c r="K169" s="5"/>
    </row>
    <row r="170" ht="12.75">
      <c r="K170" s="5"/>
    </row>
    <row r="171" ht="12.75">
      <c r="K171" s="5"/>
    </row>
    <row r="172" ht="12.75">
      <c r="K172" s="5"/>
    </row>
    <row r="173" ht="12.75">
      <c r="K173" s="5"/>
    </row>
    <row r="174" ht="12.75">
      <c r="K174" s="5"/>
    </row>
    <row r="175" ht="12.75">
      <c r="K175" s="5"/>
    </row>
    <row r="176" ht="12.75">
      <c r="K176" s="5"/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Durham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Yeo</dc:creator>
  <cp:keywords/>
  <dc:description/>
  <cp:lastModifiedBy>Yeo</cp:lastModifiedBy>
  <dcterms:created xsi:type="dcterms:W3CDTF">2012-03-20T16:55:06Z</dcterms:created>
  <dcterms:modified xsi:type="dcterms:W3CDTF">2012-05-31T09:29:49Z</dcterms:modified>
  <cp:category/>
  <cp:version/>
  <cp:contentType/>
  <cp:contentStatus/>
</cp:coreProperties>
</file>